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codeName="DieseArbeitsmappe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Volumes/Benutzer/Users/rosenbichler/Desktop/"/>
    </mc:Choice>
  </mc:AlternateContent>
  <xr:revisionPtr revIDLastSave="0" documentId="13_ncr:1_{0961D649-AA9B-6143-8B71-67C639785D65}" xr6:coauthVersionLast="47" xr6:coauthVersionMax="47" xr10:uidLastSave="{00000000-0000-0000-0000-000000000000}"/>
  <bookViews>
    <workbookView xWindow="0" yWindow="760" windowWidth="24420" windowHeight="18300" tabRatio="982" activeTab="11" xr2:uid="{00000000-000D-0000-FFFF-FFFF00000000}"/>
  </bookViews>
  <sheets>
    <sheet name="Deckblatt" sheetId="65" r:id="rId1"/>
    <sheet name="BUND TEIL I" sheetId="66" r:id="rId2"/>
    <sheet name="SBG" sheetId="56" r:id="rId3"/>
    <sheet name="Tirol" sheetId="57" r:id="rId4"/>
    <sheet name="STMK" sheetId="58" r:id="rId5"/>
    <sheet name="BGDL" sheetId="59" r:id="rId6"/>
    <sheet name="NÖ" sheetId="60" r:id="rId7"/>
    <sheet name="Kärnten" sheetId="61" r:id="rId8"/>
    <sheet name="VBGL" sheetId="63" r:id="rId9"/>
    <sheet name="WIEN" sheetId="64" r:id="rId10"/>
    <sheet name="OÖ" sheetId="62" r:id="rId11"/>
    <sheet name="Nachweis gesetzl. Verw." sheetId="67" r:id="rId12"/>
    <sheet name="Anlagen" sheetId="68" r:id="rId13"/>
    <sheet name="Territoriale Gliederung" sheetId="69" r:id="rId14"/>
    <sheet name="terr. G, Untern, Orga, " sheetId="70" r:id="rId15"/>
    <sheet name="Nachmeldung Spenden " sheetId="119" r:id="rId16"/>
    <sheet name="Media FB" sheetId="17" state="hidden" r:id="rId17"/>
    <sheet name="Infos" sheetId="12" state="hidden" r:id="rId18"/>
    <sheet name="Var.Einnahmen 2023" sheetId="8" state="hidden" r:id="rId19"/>
  </sheets>
  <definedNames>
    <definedName name="_xlnm.Print_Area" localSheetId="1">'BUND TEIL I'!$A$1:$E$88</definedName>
    <definedName name="_xlnm.Print_Area" localSheetId="10">OÖ!$A$1:$E$128</definedName>
    <definedName name="KategorieD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59" l="1"/>
  <c r="E122" i="62"/>
  <c r="D25" i="64"/>
  <c r="D25" i="63"/>
  <c r="D25" i="57"/>
  <c r="D25" i="58"/>
  <c r="D25" i="56"/>
  <c r="D26" i="60"/>
  <c r="D25" i="61"/>
  <c r="D37" i="66"/>
  <c r="D22" i="66" l="1"/>
  <c r="D39" i="66" s="1"/>
  <c r="D122" i="62" l="1"/>
  <c r="D25" i="62" l="1"/>
  <c r="D49" i="62"/>
  <c r="D65" i="66"/>
  <c r="D50" i="64"/>
  <c r="D50" i="59"/>
  <c r="D50" i="63"/>
  <c r="D50" i="58"/>
  <c r="D50" i="61"/>
  <c r="D50" i="60"/>
  <c r="D50" i="56"/>
  <c r="D50" i="57"/>
  <c r="D88" i="66" l="1"/>
  <c r="I11" i="8" l="1"/>
  <c r="B11" i="8" l="1"/>
  <c r="C11" i="8"/>
  <c r="B14" i="8"/>
  <c r="B16" i="8" s="1"/>
  <c r="C14" i="8"/>
  <c r="C16" i="8" s="1"/>
  <c r="D11" i="8"/>
  <c r="H54" i="12" l="1"/>
  <c r="H57" i="12" s="1"/>
  <c r="D12" i="12" l="1"/>
  <c r="H11" i="8" l="1"/>
  <c r="H14" i="8" s="1"/>
  <c r="H16" i="8" s="1"/>
  <c r="G11" i="8"/>
  <c r="G14" i="8" s="1"/>
  <c r="G16" i="8" s="1"/>
  <c r="F11" i="8"/>
  <c r="F14" i="8" s="1"/>
  <c r="F16" i="8" s="1"/>
  <c r="E11" i="8"/>
  <c r="E14" i="8" s="1"/>
  <c r="E16" i="8" s="1"/>
  <c r="D14" i="8"/>
  <c r="D16" i="8" s="1"/>
  <c r="I14" i="8"/>
  <c r="I16" i="8" s="1"/>
</calcChain>
</file>

<file path=xl/sharedStrings.xml><?xml version="1.0" encoding="utf-8"?>
<sst xmlns="http://schemas.openxmlformats.org/spreadsheetml/2006/main" count="1400" uniqueCount="436">
  <si>
    <t>AT634715011684430000</t>
  </si>
  <si>
    <t>EUR</t>
  </si>
  <si>
    <t>SEPA-Gutschrift</t>
  </si>
  <si>
    <t>SEPA-Zahlung INET</t>
  </si>
  <si>
    <t>Miete Juni 2</t>
  </si>
  <si>
    <t>Text</t>
  </si>
  <si>
    <t>Marketing</t>
  </si>
  <si>
    <t>Ausstattung</t>
  </si>
  <si>
    <t>Scoint, Hillebrand M.</t>
  </si>
  <si>
    <t>Bund</t>
  </si>
  <si>
    <t>Finanzamt</t>
  </si>
  <si>
    <t>Var.1</t>
  </si>
  <si>
    <t>Var.2</t>
  </si>
  <si>
    <t>Var.3</t>
  </si>
  <si>
    <t>Var.4</t>
  </si>
  <si>
    <t>Var.5</t>
  </si>
  <si>
    <t>Var.6</t>
  </si>
  <si>
    <t>Kostenmanagement "einfach"</t>
  </si>
  <si>
    <t>Mitgliedsbeitrag</t>
  </si>
  <si>
    <t>Einnahmen aus Mitgliedsbeiträgen</t>
  </si>
  <si>
    <t>Einnahmen aus Spenden</t>
  </si>
  <si>
    <t xml:space="preserve">Verrechnung Land OÖ </t>
  </si>
  <si>
    <t>Ø Ausgaben pro Monat</t>
  </si>
  <si>
    <t>Anzahl</t>
  </si>
  <si>
    <t>Schätzung Mitgliederanzahl</t>
  </si>
  <si>
    <t>Varianten - Einnahmenschätzung</t>
  </si>
  <si>
    <t>MFG NÖ</t>
  </si>
  <si>
    <t>Infrastruktur Office</t>
  </si>
  <si>
    <t>Personal/LNK</t>
  </si>
  <si>
    <t>Bereich</t>
  </si>
  <si>
    <t>L, DB 12/21</t>
  </si>
  <si>
    <t>DB 9/22</t>
  </si>
  <si>
    <t>L, DB 8/21</t>
  </si>
  <si>
    <t>L, DB, DZ 11/21</t>
  </si>
  <si>
    <t>L, DB, DZ 10/21</t>
  </si>
  <si>
    <t>L, DB 7/21</t>
  </si>
  <si>
    <t>Betrag in €</t>
  </si>
  <si>
    <t>Empfänger</t>
  </si>
  <si>
    <t>Summe</t>
  </si>
  <si>
    <t>L, DB 6/21</t>
  </si>
  <si>
    <t>Gebühren und Abgaben</t>
  </si>
  <si>
    <t>Anmerkung</t>
  </si>
  <si>
    <t>Offen?!, check FA-Konto</t>
  </si>
  <si>
    <t>OFFEN ?! (Steuernr.war zu diesem Zeitpunkt noch nicht bekannt)</t>
  </si>
  <si>
    <t>LTW23</t>
  </si>
  <si>
    <t>Veranstaltungen/Treffen</t>
  </si>
  <si>
    <t>IT</t>
  </si>
  <si>
    <t>MFG Sbg</t>
  </si>
  <si>
    <t>Datenschutz</t>
  </si>
  <si>
    <t>2023-05-30-00.25.18.792202</t>
  </si>
  <si>
    <t>IBAN: AT70 3503 4000 0011 7804 SPS Management GmbH Zahlungsreferenz: Miete Juni 2023, BGS Eugendorf REF: 47150230523EBP00000165873129</t>
  </si>
  <si>
    <t>Annahmen</t>
  </si>
  <si>
    <t>Einnahmen 2021</t>
  </si>
  <si>
    <t>Mitgliedschaft/Spenden 2021</t>
  </si>
  <si>
    <t>Zeitraum 13.04.2021-31.12.-2021</t>
  </si>
  <si>
    <t>Mitgliedschaft/Spenden 2022</t>
  </si>
  <si>
    <t>Zuordenbare Mitgliedschaft 1.11.2021-31.12.2021</t>
  </si>
  <si>
    <t>Pixel</t>
  </si>
  <si>
    <t>Datum</t>
  </si>
  <si>
    <t>Mediabudget
Bund</t>
  </si>
  <si>
    <t>Media
Facebook
Ist</t>
  </si>
  <si>
    <t>für MFG Österreich</t>
  </si>
  <si>
    <t>Bundes-
land</t>
  </si>
  <si>
    <t>Projekt</t>
  </si>
  <si>
    <t>Hinweis auf Rg.</t>
  </si>
  <si>
    <t>verrechnet</t>
  </si>
  <si>
    <t>Finanzen
Bund</t>
  </si>
  <si>
    <t>Finanzen
MFG OÖ</t>
  </si>
  <si>
    <t>Turnwald R.</t>
  </si>
  <si>
    <t>Kategorie 1</t>
  </si>
  <si>
    <t>Kategorie 2</t>
  </si>
  <si>
    <t>Lieferant</t>
  </si>
  <si>
    <t>Monate</t>
  </si>
  <si>
    <t>Jahr</t>
  </si>
  <si>
    <t>Gubala M.</t>
  </si>
  <si>
    <t>2022, 2023</t>
  </si>
  <si>
    <t>Feb 22-Feb23</t>
  </si>
  <si>
    <t>Jän-Feb 23</t>
  </si>
  <si>
    <t>Bundesland</t>
  </si>
  <si>
    <t>Anmerkungen</t>
  </si>
  <si>
    <t>Suntinger</t>
  </si>
  <si>
    <t>Unger</t>
  </si>
  <si>
    <t>Raberger</t>
  </si>
  <si>
    <t>Webhosting, Domains</t>
  </si>
  <si>
    <t>Marketing, Social Media</t>
  </si>
  <si>
    <t>BGS, BL</t>
  </si>
  <si>
    <t>Reserven</t>
  </si>
  <si>
    <t>Gold</t>
  </si>
  <si>
    <t>Verwaltung, Organisation</t>
  </si>
  <si>
    <t>BGS, Bund, BL</t>
  </si>
  <si>
    <t>Dienstleistungen</t>
  </si>
  <si>
    <t xml:space="preserve">Betreuung, Hosting, Software, Reparatur, </t>
  </si>
  <si>
    <t>Neuprogrammierung Webseite MFG Österreich</t>
  </si>
  <si>
    <t>Equipment HW, MFG Info-Stände, Roll-ups, MFG Hintergrund</t>
  </si>
  <si>
    <t>Budget Länder</t>
  </si>
  <si>
    <t>Überweisung Länderbudgets</t>
  </si>
  <si>
    <t>BL</t>
  </si>
  <si>
    <t>Projekt"neue Webseite"</t>
  </si>
  <si>
    <t>offen</t>
  </si>
  <si>
    <t>Externe Berater und Dl -&gt; Aufteilung in die Fachbereiche</t>
  </si>
  <si>
    <t>Kautionen</t>
  </si>
  <si>
    <t xml:space="preserve">Büro BGS </t>
  </si>
  <si>
    <t>Miete, Betriebskosten, Telefon, Internet, Büromaterial, Verbrauchsartikel, Versicherungen</t>
  </si>
  <si>
    <t>Aus- und Weiterbildung</t>
  </si>
  <si>
    <t>Coaching, Training</t>
  </si>
  <si>
    <t>ggf. sonstige Beratung und DL</t>
  </si>
  <si>
    <t>Büro, IT Hardware, Multi Media,
Veranstaltungen, IT Software (Programme)</t>
  </si>
  <si>
    <t>Sonstige Beratung</t>
  </si>
  <si>
    <t>bspw. Rechtsberatung, Wirtschaftsprüfung, Ärztl. Gutachten. Lohnverrechnung</t>
  </si>
  <si>
    <r>
      <rPr>
        <b/>
        <sz val="11"/>
        <color theme="1"/>
        <rFont val="Calibri"/>
        <family val="2"/>
        <scheme val="minor"/>
      </rPr>
      <t>Personal:</t>
    </r>
    <r>
      <rPr>
        <sz val="11"/>
        <color theme="1"/>
        <rFont val="Calibri"/>
        <family val="2"/>
        <scheme val="minor"/>
      </rPr>
      <t xml:space="preserve"> alle über MFG Ö angemeldeten Menschen inkl. LNK
</t>
    </r>
    <r>
      <rPr>
        <b/>
        <sz val="11"/>
        <color theme="1"/>
        <rFont val="Calibri"/>
        <family val="2"/>
        <scheme val="minor"/>
      </rPr>
      <t>Honorar:</t>
    </r>
    <r>
      <rPr>
        <sz val="11"/>
        <color theme="1"/>
        <rFont val="Calibri"/>
        <family val="2"/>
        <scheme val="minor"/>
      </rPr>
      <t xml:space="preserve"> Pöttler, Häusler, Brunner, Safran, Senger, Todor-Kostic, Kosir-Landstetter
</t>
    </r>
    <r>
      <rPr>
        <b/>
        <sz val="11"/>
        <color theme="1"/>
        <rFont val="Calibri"/>
        <family val="2"/>
        <scheme val="minor"/>
      </rPr>
      <t>Spesenabrechnung:</t>
    </r>
    <r>
      <rPr>
        <sz val="11"/>
        <color theme="1"/>
        <rFont val="Calibri"/>
        <family val="2"/>
        <scheme val="minor"/>
      </rPr>
      <t xml:space="preserve">  Funktionäre</t>
    </r>
  </si>
  <si>
    <t>Jul 21- Feb 22</t>
  </si>
  <si>
    <t>Personal
Honorar
Spesenabrg.</t>
  </si>
  <si>
    <t>auf FB Abbuchung OÖ</t>
  </si>
  <si>
    <t>GS verrechnet</t>
  </si>
  <si>
    <t>2023-06-01-12.41.48.560744</t>
  </si>
  <si>
    <t>Sigune Lorenz IBAN: DE67 6006 9462 0015 9590 07 Jahres-Mitgliedsbeitrag Sigune-Maria LORENZ REF: 0010123060108500VI700008LRAZ</t>
  </si>
  <si>
    <t>2023-06-01-03.06.22.586801</t>
  </si>
  <si>
    <t>IBAN: AT03 2011 1290 5001 6301 Herbert Unger HN, 1-6/2023, Datenschutzbeauftragter REF: 47150230523EBP00000165873951</t>
  </si>
  <si>
    <t>aus dem Download folgendes rausgegeben: Zahlungen Juni 2023</t>
  </si>
  <si>
    <t>Bankstand per 31.05.2023</t>
  </si>
  <si>
    <t>Bankstand per 01.06.2023</t>
  </si>
  <si>
    <t>Var.7</t>
  </si>
  <si>
    <t>Var.8</t>
  </si>
  <si>
    <t>Fördermittel</t>
  </si>
  <si>
    <t>Personalaufwand</t>
  </si>
  <si>
    <t>Erträge aus der Parteiorganisation</t>
  </si>
  <si>
    <t>Außenwerbung, insbesondere Plakate</t>
  </si>
  <si>
    <t>Erträge aus nahestehenden Organisationen oder Personenkomitees</t>
  </si>
  <si>
    <t>Direktwerbung</t>
  </si>
  <si>
    <t>Beiträge der der jeweiligen Partei angehörenden Mandatare und Funktionäre</t>
  </si>
  <si>
    <t>Inserate und Werbeeinschaltungen</t>
  </si>
  <si>
    <t>Erträge aus parteieigener wirtschaftlicher Tätigkeit</t>
  </si>
  <si>
    <t>sonstiger Sachaufwand für Öffentlichkeitsarbeit</t>
  </si>
  <si>
    <t>Erträge aus Anteilen an Unternehmen</t>
  </si>
  <si>
    <t>Aufwendungen für Veranstaltungen</t>
  </si>
  <si>
    <t>Erträge aus sonstigem Vermögen</t>
  </si>
  <si>
    <t>Aufwendungen für den Fuhrpark</t>
  </si>
  <si>
    <t>Geldspenden (§ 2 Z 5)</t>
  </si>
  <si>
    <t>Mitgliedsbeiträge und internationale Arbeit</t>
  </si>
  <si>
    <t>Spenden in Form von lebenden Subventionen (§ 2 Z 5)</t>
  </si>
  <si>
    <t>Rechts-, Prüfungs- und Beratungsaufwand</t>
  </si>
  <si>
    <t>Spenden in Form von Sachleistungen (§ 2 Z 5)</t>
  </si>
  <si>
    <t>Aufwendungen im Zusammenhang mit Unternehmen, 
an denen Anteile gehalten werden</t>
  </si>
  <si>
    <t>Erträge aus Einzelzuwendungen und Sachleistungen (§ 2 Z 5b lit. h)</t>
  </si>
  <si>
    <t>Aufwendungen für nahestehende Organisationen</t>
  </si>
  <si>
    <t>Aufwendungen innerhalb der Parteiorganisation</t>
  </si>
  <si>
    <t>Aktivseite</t>
  </si>
  <si>
    <t>a</t>
  </si>
  <si>
    <t>Anlagevermögen, gegliedert nach</t>
  </si>
  <si>
    <t>i</t>
  </si>
  <si>
    <t>Grundstücken</t>
  </si>
  <si>
    <t>ii</t>
  </si>
  <si>
    <t>iii</t>
  </si>
  <si>
    <t>Geschäftsausstattung</t>
  </si>
  <si>
    <t>iv</t>
  </si>
  <si>
    <t>Anteile an Unternehmen</t>
  </si>
  <si>
    <t>v</t>
  </si>
  <si>
    <t>Sonstigen Finanzanlagen</t>
  </si>
  <si>
    <t>b</t>
  </si>
  <si>
    <t>Umlaufvermögen, gegliedert nach</t>
  </si>
  <si>
    <t>Forderungen an Gliederungen der Partei</t>
  </si>
  <si>
    <t>Kassenbestand</t>
  </si>
  <si>
    <t>Bankguthaben und Schecks</t>
  </si>
  <si>
    <t>Forderungen aus der Parteienförderung</t>
  </si>
  <si>
    <t>Sonstigen Forderungen und Vermögensgegenständen</t>
  </si>
  <si>
    <t>c</t>
  </si>
  <si>
    <t>Gesamtsumme Aktivseite</t>
  </si>
  <si>
    <t>Passivseite</t>
  </si>
  <si>
    <t>Rückstellungen, gegliedert nach</t>
  </si>
  <si>
    <t>Pensionsrückstellungen</t>
  </si>
  <si>
    <t>Rückstellungen für Abfertigungen</t>
  </si>
  <si>
    <t>Sonstige Rückstellungen</t>
  </si>
  <si>
    <t>Verbindlichkeiten, gegliedert nach</t>
  </si>
  <si>
    <t>Verbindlichkeiten gegenüber Gliederungen der Partei</t>
  </si>
  <si>
    <t>Verbindlichkeiten gegenüber nahestehenden Organisationen</t>
  </si>
  <si>
    <t>Verbindlichkeiten gegenüber Kreditinstituten</t>
  </si>
  <si>
    <t>Verbindlichkeiten gegenüber sonstigen Kredit- und Darlehensgebern</t>
  </si>
  <si>
    <t>Sonstigen Verbindlichkeiten</t>
  </si>
  <si>
    <t>Gesamtsumme Passivseite</t>
  </si>
  <si>
    <t>Mitgliedsbeiträge</t>
  </si>
  <si>
    <t>Sponsoring (§ 2 Z 6)</t>
  </si>
  <si>
    <t>Inserate (§ 2 Z 7)</t>
  </si>
  <si>
    <t>Gesamtsumme Erträge</t>
  </si>
  <si>
    <t>Kreditzinsaufwand und Aufwand für Finanznebenkosten</t>
  </si>
  <si>
    <t>Reise- und Fahrtkostenaufwand</t>
  </si>
  <si>
    <t>Gesamtsumme Aufwendungen</t>
  </si>
  <si>
    <t>MFG Österreich - Menschen - Freiheit - Grundrechte</t>
  </si>
  <si>
    <t>gem. PartG 2012 bestehend aus folgenden Teilen:</t>
  </si>
  <si>
    <t>1.</t>
  </si>
  <si>
    <t>Teil 1:</t>
  </si>
  <si>
    <t>Bundesorganisation</t>
  </si>
  <si>
    <t>2.</t>
  </si>
  <si>
    <t xml:space="preserve">Teil 2: </t>
  </si>
  <si>
    <t xml:space="preserve">Landesorganisationen mit Bezirks- und Gemeindegruppen, </t>
  </si>
  <si>
    <t xml:space="preserve">Landeshauptstädten, Statutarstädten und nicht-territorialen </t>
  </si>
  <si>
    <t>Gliederungen</t>
  </si>
  <si>
    <t>3.</t>
  </si>
  <si>
    <t>-</t>
  </si>
  <si>
    <t>Mitgliedsbeiträge ab einem Betrag von € 5.000,- (§ 5 Abs 4a Z 1. PartG)</t>
  </si>
  <si>
    <t>Immobilienvermögen (§ 5 Abs. 1 Z 2 lit. a PartG)</t>
  </si>
  <si>
    <t>Erträge aus nahestehenden Organisationen oder Personenkomitees (§ 5 Abs 4a Z 2.)</t>
  </si>
  <si>
    <t>Erträge aus Geldspenden (§ 5 Abs 4a Z 3. PartG)</t>
  </si>
  <si>
    <t>Erträge aus Spenden in Form lebender Subventionen (§ 5 Abs 4a Z 3. PartG)</t>
  </si>
  <si>
    <t>Erträge aus Spenden in Form von Sachleistungen (§ 5 Abs 4a Z 3. PartG)</t>
  </si>
  <si>
    <t>Erträge aus Inseraten deren Betrag € 2.500,- pro Inserat übersteigt (§ 7 Abs 2 PartG)</t>
  </si>
  <si>
    <t>Liste der territorialen Gliederungen (§ 5 Abs 1 PartG)</t>
  </si>
  <si>
    <t>Liste der nicht-territorialen Gliederungen (§ 5 Abs 1 PartG)</t>
  </si>
  <si>
    <t>Liste der Beteiligungsunternehmen (§ 5 Abs 6 PartG)</t>
  </si>
  <si>
    <t>Liste der nahestehenden Organisationen (§ 5 Abs 6a PartG)</t>
  </si>
  <si>
    <t>Kredit- und Darlehensverträge mit einem Gesamtbetrag über 
 € 50.000,- (§ 5 Abs. 1 Z 2 lit. a und § 5 Abs. 5b PartG)</t>
  </si>
  <si>
    <t>Manuel Krautgartner</t>
  </si>
  <si>
    <t>Bundesfinanzreferent</t>
  </si>
  <si>
    <t>Joachim Aigner</t>
  </si>
  <si>
    <t>Bundesparteiobmann</t>
  </si>
  <si>
    <t>Sonstige Aufwandsarten, wobei solche in der Höhe von mehr als 5 vH 
des jeweiligen Jahresaufwands gesondert auszuweisen sind</t>
  </si>
  <si>
    <t>Rechenschaftsbericht gem. § 5 PartG</t>
  </si>
  <si>
    <t>Grundstücksgleichen Rechten und Bauten, einschließlich 
Bauten auf fremdem Grund</t>
  </si>
  <si>
    <t>Betrag</t>
  </si>
  <si>
    <t>Ertragsart</t>
  </si>
  <si>
    <t>Nr.</t>
  </si>
  <si>
    <t>Aufwandsart</t>
  </si>
  <si>
    <t>Nr</t>
  </si>
  <si>
    <t>Aufwand zur Unterstützung eines Wahlwerbers 
für die Wahl des Bundespräsidenten</t>
  </si>
  <si>
    <t>Erträge aus Veranstaltungen, aus der Herstellung und dem Vertrieb von 
Druckschriften sowie ähnliche sich unmittelbar aus der Parteilichkeit ergebende Erträge</t>
  </si>
  <si>
    <t>Büroaufwand für den laufenden Betrieb 
inklusive Abschreibungen</t>
  </si>
  <si>
    <t>sonstiger Sachaufwand für Administration und 
Schulungskosten</t>
  </si>
  <si>
    <t>Teil 2, Salzburg - Landesorganisation</t>
  </si>
  <si>
    <t>Teil 2, Salzburg - Landeshauptstadt</t>
  </si>
  <si>
    <t>Teil 2, Salzburg - Bezirksgruppen</t>
  </si>
  <si>
    <t>Es existieren keine Bezirksgruppen</t>
  </si>
  <si>
    <t>Teil 2, Salzburg - Gemeindegruppen</t>
  </si>
  <si>
    <t>Teil 2, Tirol - Landesorganisation</t>
  </si>
  <si>
    <t>Teil 2, Tirol - Landeshauptstadt</t>
  </si>
  <si>
    <t>Teil 2, Tirol - Bezirksgruppen</t>
  </si>
  <si>
    <t>Gesamtsumme Einnahmen:</t>
  </si>
  <si>
    <t xml:space="preserve">Gesamtsumme Ausgaben: </t>
  </si>
  <si>
    <t>Teil 2, Steiermark - Landesorganisation</t>
  </si>
  <si>
    <t>Teil 2, Steiermark - Landeshauptstadt</t>
  </si>
  <si>
    <t>Teil 2, Steiermark - Bezirksgruppen</t>
  </si>
  <si>
    <t>Teil 2, Steiermark - Gemeindegruppen</t>
  </si>
  <si>
    <t>Teil 2, Burgenland - Landesorganisation</t>
  </si>
  <si>
    <t>Teil 2, Burgenland - Landeshauptstadt</t>
  </si>
  <si>
    <t>Teil 2, Burgenland - Bezirksgruppen</t>
  </si>
  <si>
    <t>Teil 2, Niederösterreich - Landesorganisation</t>
  </si>
  <si>
    <t>Teil 2, Niederösterreich - Landeshauptstadt</t>
  </si>
  <si>
    <t>Teil 2, Niederösterreich - Bezirksgruppen</t>
  </si>
  <si>
    <t>Teil 2, Niederösterreich - Gemeindegruppen</t>
  </si>
  <si>
    <t>Teil 2, Kärnten - Landesorganisation</t>
  </si>
  <si>
    <t>Teil 2, Kärnten - Landeshauptstadt</t>
  </si>
  <si>
    <t>Teil 2, Kärnten - Bezirksgruppen</t>
  </si>
  <si>
    <t>Teil 2, Kärnten - Gemeindegruppen</t>
  </si>
  <si>
    <t>Teil 2, Vorarlberg - Landesorganisation</t>
  </si>
  <si>
    <t>Teil 2, Vorarlberg - Landeshauptstadt</t>
  </si>
  <si>
    <t>Teil 2, Vorarlberg - Bezirksgruppen</t>
  </si>
  <si>
    <t>Teil 2, Vorarlberg - Gemeindegruppen</t>
  </si>
  <si>
    <t>Teil 2, Wien - Landesorganisation</t>
  </si>
  <si>
    <t>Teil 2, Oberösterreich - Landesorganisation</t>
  </si>
  <si>
    <t>Teil 2, Oberösterreich - Landeshauptstadt</t>
  </si>
  <si>
    <t>Teil 2, Oberösterreich - Bezirksgruppen</t>
  </si>
  <si>
    <t>Teil 2, Oberösterreich - Gemeindegruppen</t>
  </si>
  <si>
    <t>Braunau</t>
  </si>
  <si>
    <t>Gmunden</t>
  </si>
  <si>
    <t>Linz Stadt</t>
  </si>
  <si>
    <t>Ried</t>
  </si>
  <si>
    <t>Rohrbach</t>
  </si>
  <si>
    <t>Schärding</t>
  </si>
  <si>
    <t>Urfahr-Umgebung</t>
  </si>
  <si>
    <t>Vöcklabruck</t>
  </si>
  <si>
    <t>Die MFG - Österreich Menschen - Freiheit - Österreich bestätigt, dass die für das Jahr</t>
  </si>
  <si>
    <t>(§ 5 Abs. 4a Z 1. PartG)</t>
  </si>
  <si>
    <t>(§ 5 Abs. 1 Z 2 lit. a und § 5 Abs. 5b PartG)</t>
  </si>
  <si>
    <t>(§ 5 Abs. 1 Z 2 lit. a PartG)</t>
  </si>
  <si>
    <t>( § 5 Abs. 4a Z 2. PartG)</t>
  </si>
  <si>
    <t>(§ 5 Abs. 4a Z 3. PartG)</t>
  </si>
  <si>
    <t>(§ 5 Abs. 4a Z3. PartG)</t>
  </si>
  <si>
    <t>(§ 7 Abs. 1 PartG)</t>
  </si>
  <si>
    <t>Landesorganisation</t>
  </si>
  <si>
    <t>MFG – Burgenland</t>
  </si>
  <si>
    <t>Gemeindegruppen</t>
  </si>
  <si>
    <t>Bad Sauerbrunn</t>
  </si>
  <si>
    <t>Burgenland</t>
  </si>
  <si>
    <t>Kärnten</t>
  </si>
  <si>
    <t>MFG – Kärnten</t>
  </si>
  <si>
    <t>Niederösterreich</t>
  </si>
  <si>
    <t>MFG – Niederösterreich</t>
  </si>
  <si>
    <t>Oberösterreich</t>
  </si>
  <si>
    <t>MFG – Oberösterreich</t>
  </si>
  <si>
    <t>Bezirksgruppen</t>
  </si>
  <si>
    <t>Altheim</t>
  </si>
  <si>
    <t>Franking</t>
  </si>
  <si>
    <t>Kirchberg bei Mattighofen</t>
  </si>
  <si>
    <t>Prambachkirchen</t>
  </si>
  <si>
    <t>Bad Goisern</t>
  </si>
  <si>
    <t>Bad Ischl</t>
  </si>
  <si>
    <t>Pinsdorf</t>
  </si>
  <si>
    <t>Kremsmünster</t>
  </si>
  <si>
    <t>Wartberg</t>
  </si>
  <si>
    <t>Asten</t>
  </si>
  <si>
    <t>Leonding</t>
  </si>
  <si>
    <t>Aurolzmünster</t>
  </si>
  <si>
    <t>Eberschwang</t>
  </si>
  <si>
    <t>Geinberg</t>
  </si>
  <si>
    <t>Gurten</t>
  </si>
  <si>
    <t>Ried im Innkreis</t>
  </si>
  <si>
    <t>Tirol</t>
  </si>
  <si>
    <t>Kundl</t>
  </si>
  <si>
    <t>Mariastein</t>
  </si>
  <si>
    <t>Angerberg</t>
  </si>
  <si>
    <t>Weer</t>
  </si>
  <si>
    <t>Telfs</t>
  </si>
  <si>
    <t>Kössen</t>
  </si>
  <si>
    <t>Vorarlberg</t>
  </si>
  <si>
    <t>MFG – Vorarlberg</t>
  </si>
  <si>
    <t>Wien</t>
  </si>
  <si>
    <t>MFG – Wien</t>
  </si>
  <si>
    <t>Teil 1, Bundesorganisation</t>
  </si>
  <si>
    <t xml:space="preserve">Es existieren keine Gemeindegruppen </t>
  </si>
  <si>
    <t>es existieren keine Bezirksgruppen</t>
  </si>
  <si>
    <t>Gesamtsumme Einnahme:</t>
  </si>
  <si>
    <t>Teil 2, Wien - Landeshauptstadt</t>
  </si>
  <si>
    <t>Teil 2, Wien - Bezirksgruppen</t>
  </si>
  <si>
    <t>Teil 2, Wien - Gemeindegruppen</t>
  </si>
  <si>
    <t>Ertrag</t>
  </si>
  <si>
    <t>Aufwand</t>
  </si>
  <si>
    <t>Bezeichnung</t>
  </si>
  <si>
    <t>Utzenaich</t>
  </si>
  <si>
    <t>Waldzell</t>
  </si>
  <si>
    <t>Lembach im Mühlkreis</t>
  </si>
  <si>
    <t>St. Martin i. M.</t>
  </si>
  <si>
    <t>Steyr</t>
  </si>
  <si>
    <t>Maria Neustift</t>
  </si>
  <si>
    <t>Marchtrenk</t>
  </si>
  <si>
    <t>MFG - Tirol</t>
  </si>
  <si>
    <t>Beiträge der der jeweiligen Partei angehörenden Mandatare 
und Funktionäre</t>
  </si>
  <si>
    <t>Steyr Land</t>
  </si>
  <si>
    <t>Teil 2, Oberösterreich - Statutarstadt</t>
  </si>
  <si>
    <t xml:space="preserve">Teil 2, Niederösterreich - Statutarstädte </t>
  </si>
  <si>
    <t>Krems: Leermeldung</t>
  </si>
  <si>
    <t>Wiener Neustadt: Leermeldung</t>
  </si>
  <si>
    <t>Leermeldung</t>
  </si>
  <si>
    <t>Waidhofen an der Ybbs: Leermeldung</t>
  </si>
  <si>
    <t xml:space="preserve">Teil 2, Kärnten - Statutarstädte </t>
  </si>
  <si>
    <t>Villach: Leermeldung</t>
  </si>
  <si>
    <t>Wels - Leermeldung</t>
  </si>
  <si>
    <t>vom Bund bezogen.</t>
  </si>
  <si>
    <t xml:space="preserve">für gesetzlich vorgesehene Zwecke verwendet wurde. Es wuden keine Fördermittel </t>
  </si>
  <si>
    <t xml:space="preserve">Nachweis der gesetzmäßigen Verwendung </t>
  </si>
  <si>
    <t xml:space="preserve">Teil 3: </t>
  </si>
  <si>
    <t>Anlagen</t>
  </si>
  <si>
    <t>Teil 3: Nachweis der gesetzmäßigen Verwendung der Parteienförderung</t>
  </si>
  <si>
    <t>Teil 3: Mitgliedsbeiträge am einem Betrag von € 5 000,-</t>
  </si>
  <si>
    <t>Teil 3: Kredit- und Darlehensverträge mit einem Gesamtbetrag über € 50 000,-</t>
  </si>
  <si>
    <t>Teil 3: Immobilienvermögen</t>
  </si>
  <si>
    <t>Teil 3: Erträge aus nahestehenden Organisationen oder Personenkomitees</t>
  </si>
  <si>
    <t>Teil 3: Erträge aus Geldspenden</t>
  </si>
  <si>
    <t xml:space="preserve">Teil 3: Erträge aus Spenden in Form lebender Subventionen </t>
  </si>
  <si>
    <t>Teil 3: Erträge aus Spenden in Form von Sachleistungen</t>
  </si>
  <si>
    <t>Teil 3: Erträge aus Sponsoring, deren Gesamtbetrag den Betrag von € 7 500,- übersteigt</t>
  </si>
  <si>
    <t>Teil 3: Erträge aus Inseraten, deren Betrag € 2 500,- pro Inserat übersteigt</t>
  </si>
  <si>
    <t>Teil 3: Liste der territorialen Gliederungen (§ 5 Abs. 1 PartG)</t>
  </si>
  <si>
    <t>Teil 3: Liste der nicht-territorialen Gliederungen (§ 5 Abs. 1 PartG)</t>
  </si>
  <si>
    <t>Teil 3: Liste der Beteiligungsunternehmen (§ 5 Abs. 6a PartG)</t>
  </si>
  <si>
    <t>Teil 3: Liste der nahestehenden Organisationen (§ 5 Abs. 6a PartG)</t>
  </si>
  <si>
    <t>Erträge aus Sponsoring deren Gesamtbetrag den Betrag von € 7.500,- 
übersteigt (§ 7 Abs 1 PartG)</t>
  </si>
  <si>
    <t>Reinvermögen (Saldo Z 1 lit c. und Z 2 lit c.)</t>
  </si>
  <si>
    <t>sonstige Erträge, wobei solche von mehr als 5 vH des jeweiligen
 Jahresertrags gesondert auszuweisen sind</t>
  </si>
  <si>
    <t>Teil 2, Tirol - Gemeindegruppen (siehe S. 35 territoriale Gliederungen)</t>
  </si>
  <si>
    <t>Teil 2, Burgenland - Gemeindegruppen (siehe S. 34 territoriale Gliederungen)</t>
  </si>
  <si>
    <t>Steiermark</t>
  </si>
  <si>
    <t>MFG – Steiermark</t>
  </si>
  <si>
    <t>Salzburg</t>
  </si>
  <si>
    <t>MFG – Salzburg</t>
  </si>
  <si>
    <t>Teil 2, Burgenland - Statutarstadt</t>
  </si>
  <si>
    <t>Rust: Leermeldung</t>
  </si>
  <si>
    <t>Rechenschaftsbericht 2024</t>
  </si>
  <si>
    <t>2024 zur Verfügung gestellten Fördermittel des Landes Oberösterreich ausschließlich</t>
  </si>
  <si>
    <t>Anlagen, Kalenderjahr 2024</t>
  </si>
  <si>
    <t xml:space="preserve">Es wurden im Kalenderjahr 2024 weder von der Partei, ihren Gliederungen oder von 
nahestehenden Organisationen oder Personenkomitees Mitgliedsbeiträge von mehr als 
€ 5 000,00 pro Mitglied eingenommen. </t>
  </si>
  <si>
    <t>Im Kalenderjahr 2024 bestanden weder bei der Bundes- noch bei den Landesorganisationen 
Kredite und Darlehen mit einem Gesamtbetrag von mehr als € 50 000,00.</t>
  </si>
  <si>
    <t>Im Kalenderjahr 2024 verfügte weder die Bundespartei noch eine der Landesparteien über eine Immobilie.</t>
  </si>
  <si>
    <t>Im Kalenderjahr 2024 wurden keine Erträge aus nahestehenden Organisationen oder Personenkomitees erzielt.</t>
  </si>
  <si>
    <t xml:space="preserve">Im Kalenderjahr 2024 wurden keine Erträge in Form von lebenden Subventionen erzielt. </t>
  </si>
  <si>
    <t xml:space="preserve">Im Kalenderjahr 2024 wurden keine Erträge in Form von Sachleistungen. </t>
  </si>
  <si>
    <t>Im Kalenderjahr 2024 gab es keine Sponoring, deren Gesamtbetrag den Betrag von € 7 500,00 überstiegen.</t>
  </si>
  <si>
    <t>Im Kalenderjahr 2024 gab es keine Erträge aus Inseraten mit einem Betrag von € 2 500,00 pro Inserat.</t>
  </si>
  <si>
    <t>Gemäß den Statuten der Bundespartei gibt es im Jahr 2024 keine nicht-territorialen 
Gliederungen</t>
  </si>
  <si>
    <t>Im Kalenderjahr 2024 hielt weder die Partei oder eine ihrer territorialen Gliederungen 
Anteile an Unternehmen.</t>
  </si>
  <si>
    <t>Im Kalenderjahr 2024 gab es keine nahestehenden Organisationen. 
Anteile an Unternehmen.</t>
  </si>
  <si>
    <t>Vermögen gem. § 5 Abs. 3 PartG. 2012 , Kalenderjahr 2024</t>
  </si>
  <si>
    <t>Erträge und Aufwendungen, Kalenderjahr 2024</t>
  </si>
  <si>
    <t>Linz Land</t>
  </si>
  <si>
    <t>Perg</t>
  </si>
  <si>
    <t>Dr. Alfred Jelinek, Gasteig 96, 8990 Bad Aussee</t>
  </si>
  <si>
    <t>Begünstigte Gliederung: MFG - Steiermark</t>
  </si>
  <si>
    <t>Nachmeldung Spenden gemäß § 6 Abs. 2, Kalenderjahr 2024</t>
  </si>
  <si>
    <t>Mag. Ernestine Kowatsch</t>
  </si>
  <si>
    <t>Begünstigte Gliederung: MFG - Bundesorganisation</t>
  </si>
  <si>
    <t>Maria Keil</t>
  </si>
  <si>
    <t>Werner Andre</t>
  </si>
  <si>
    <t>Roland Ulbrichl</t>
  </si>
  <si>
    <t>Dagmar Marte</t>
  </si>
  <si>
    <t>Mag. Weiß Karl</t>
  </si>
  <si>
    <t>Otto Sedlmayr</t>
  </si>
  <si>
    <t>Im Zuge der Erstellung des Rechenschaftsberichts 2024 wurde festgestellt, dass einzelne Spenden über € 150 aus dem Jahr 2024 bisher nicht an den Rechnungshof gemeldet wurden. Diese Spenden werden hiermit vollständig nachgemeldet. Die Versäumnisse beruhen auf einem Übertragungsfehler in der internen Erfassung.</t>
  </si>
  <si>
    <t>Urfahr - Umgebung</t>
  </si>
  <si>
    <t>Ebbs</t>
  </si>
  <si>
    <t>Schwoich</t>
  </si>
  <si>
    <t>Buch in Tirol</t>
  </si>
  <si>
    <t>Brixlegg</t>
  </si>
  <si>
    <t>Münster</t>
  </si>
  <si>
    <t>Lienz (Stadt)</t>
  </si>
  <si>
    <t>Jenbach</t>
  </si>
  <si>
    <t>Hochfilzen</t>
  </si>
  <si>
    <t>Kirchberg in Tirol</t>
  </si>
  <si>
    <t>Kirchdorf in Tirol</t>
  </si>
  <si>
    <t>Waidring</t>
  </si>
  <si>
    <t>Breitenbach am Inn</t>
  </si>
  <si>
    <t>Kramsach</t>
  </si>
  <si>
    <t>Langkampfen</t>
  </si>
  <si>
    <t>Söll</t>
  </si>
  <si>
    <t>Thiersee</t>
  </si>
  <si>
    <t>Achenkirchen</t>
  </si>
  <si>
    <t>Schlitters</t>
  </si>
  <si>
    <t>Schwaz (Stadt)</t>
  </si>
  <si>
    <t>Strass im Attergau</t>
  </si>
  <si>
    <t>Wiesing</t>
  </si>
  <si>
    <t>Hall in Tirol</t>
  </si>
  <si>
    <t>Inzing</t>
  </si>
  <si>
    <t>Mils</t>
  </si>
  <si>
    <t>Thaur</t>
  </si>
  <si>
    <t>Rum</t>
  </si>
  <si>
    <t>Wattens</t>
  </si>
  <si>
    <t>Zirl</t>
  </si>
  <si>
    <t>Sölden</t>
  </si>
  <si>
    <t>Lohnsburg am Kobernaußerwald, am 22.12.2025</t>
  </si>
  <si>
    <t>Lohnsburg am Kobernaußerwald, am  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</si>
</sst>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dd\.mm\.yyyy;@"/>
    <numFmt numFmtId="165" formatCode="_-* #,##0_-;\-* #,##0_-;_-* &quot;-&quot;??_-;_-@_-"/>
    <numFmt numFmtId="166" formatCode="0.000"/>
    <numFmt numFmtId="167" formatCode="#,##0.00\ [$€-1];[Red]\-#,##0.00\ [$€-1]"/>
    <numFmt numFmtId="168" formatCode="&quot;€&quot;\ 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3">
    <xf numFmtId="0" fontId="0" fillId="0" borderId="0" xfId="0"/>
    <xf numFmtId="14" fontId="0" fillId="0" borderId="0" xfId="0" applyNumberFormat="1"/>
    <xf numFmtId="4" fontId="0" fillId="0" borderId="0" xfId="0" applyNumberFormat="1"/>
    <xf numFmtId="14" fontId="0" fillId="34" borderId="0" xfId="0" applyNumberFormat="1" applyFill="1"/>
    <xf numFmtId="164" fontId="0" fillId="0" borderId="0" xfId="0" applyNumberFormat="1"/>
    <xf numFmtId="0" fontId="21" fillId="0" borderId="0" xfId="0" applyFont="1"/>
    <xf numFmtId="0" fontId="0" fillId="0" borderId="0" xfId="0" applyAlignment="1">
      <alignment horizontal="right"/>
    </xf>
    <xf numFmtId="0" fontId="0" fillId="0" borderId="11" xfId="0" applyBorder="1"/>
    <xf numFmtId="3" fontId="16" fillId="0" borderId="11" xfId="0" applyNumberFormat="1" applyFont="1" applyBorder="1" applyAlignment="1">
      <alignment horizontal="center"/>
    </xf>
    <xf numFmtId="0" fontId="16" fillId="0" borderId="0" xfId="0" applyFont="1"/>
    <xf numFmtId="0" fontId="16" fillId="0" borderId="11" xfId="0" applyFont="1" applyBorder="1" applyAlignment="1">
      <alignment horizontal="left"/>
    </xf>
    <xf numFmtId="0" fontId="20" fillId="0" borderId="0" xfId="0" applyFont="1"/>
    <xf numFmtId="0" fontId="16" fillId="37" borderId="11" xfId="0" applyFont="1" applyFill="1" applyBorder="1" applyAlignment="1">
      <alignment horizontal="left"/>
    </xf>
    <xf numFmtId="3" fontId="0" fillId="0" borderId="11" xfId="0" applyNumberFormat="1" applyBorder="1" applyAlignment="1">
      <alignment horizontal="center"/>
    </xf>
    <xf numFmtId="0" fontId="16" fillId="0" borderId="12" xfId="0" applyFont="1" applyBorder="1" applyAlignment="1">
      <alignment horizontal="left"/>
    </xf>
    <xf numFmtId="3" fontId="0" fillId="0" borderId="1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6" fillId="36" borderId="1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34" borderId="11" xfId="0" applyFont="1" applyFill="1" applyBorder="1" applyAlignment="1">
      <alignment horizontal="center"/>
    </xf>
    <xf numFmtId="3" fontId="16" fillId="34" borderId="11" xfId="0" applyNumberFormat="1" applyFont="1" applyFill="1" applyBorder="1" applyAlignment="1">
      <alignment horizontal="center"/>
    </xf>
    <xf numFmtId="0" fontId="16" fillId="0" borderId="11" xfId="0" applyFont="1" applyBorder="1"/>
    <xf numFmtId="0" fontId="24" fillId="0" borderId="0" xfId="0" applyFont="1"/>
    <xf numFmtId="4" fontId="16" fillId="0" borderId="0" xfId="0" applyNumberFormat="1" applyFont="1"/>
    <xf numFmtId="164" fontId="0" fillId="0" borderId="11" xfId="0" applyNumberFormat="1" applyBorder="1"/>
    <xf numFmtId="4" fontId="0" fillId="0" borderId="11" xfId="0" applyNumberForma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 vertical="center" wrapText="1"/>
    </xf>
    <xf numFmtId="165" fontId="0" fillId="0" borderId="0" xfId="42" applyNumberFormat="1" applyFont="1" applyAlignment="1">
      <alignment horizontal="center"/>
    </xf>
    <xf numFmtId="165" fontId="0" fillId="0" borderId="0" xfId="42" applyNumberFormat="1" applyFont="1" applyAlignment="1">
      <alignment horizontal="center" vertical="center" wrapText="1"/>
    </xf>
    <xf numFmtId="0" fontId="0" fillId="0" borderId="0" xfId="0" applyAlignment="1">
      <alignment vertical="top"/>
    </xf>
    <xf numFmtId="164" fontId="16" fillId="0" borderId="11" xfId="0" applyNumberFormat="1" applyFont="1" applyBorder="1"/>
    <xf numFmtId="0" fontId="16" fillId="37" borderId="11" xfId="0" applyFont="1" applyFill="1" applyBorder="1" applyAlignment="1">
      <alignment vertical="top"/>
    </xf>
    <xf numFmtId="0" fontId="0" fillId="0" borderId="11" xfId="0" applyBorder="1" applyAlignment="1">
      <alignment vertical="top" wrapText="1"/>
    </xf>
    <xf numFmtId="0" fontId="0" fillId="0" borderId="11" xfId="0" applyBorder="1" applyAlignment="1">
      <alignment vertical="top"/>
    </xf>
    <xf numFmtId="164" fontId="0" fillId="0" borderId="11" xfId="0" applyNumberFormat="1" applyBorder="1" applyAlignment="1">
      <alignment vertical="top"/>
    </xf>
    <xf numFmtId="0" fontId="16" fillId="37" borderId="11" xfId="0" applyFont="1" applyFill="1" applyBorder="1"/>
    <xf numFmtId="0" fontId="16" fillId="35" borderId="11" xfId="0" applyFont="1" applyFill="1" applyBorder="1"/>
    <xf numFmtId="0" fontId="16" fillId="37" borderId="0" xfId="0" applyFont="1" applyFill="1"/>
    <xf numFmtId="0" fontId="0" fillId="0" borderId="11" xfId="0" applyBorder="1" applyAlignment="1">
      <alignment horizontal="left"/>
    </xf>
    <xf numFmtId="0" fontId="0" fillId="38" borderId="0" xfId="0" applyFill="1" applyAlignment="1">
      <alignment horizontal="right"/>
    </xf>
    <xf numFmtId="4" fontId="0" fillId="38" borderId="0" xfId="0" applyNumberFormat="1" applyFill="1"/>
    <xf numFmtId="0" fontId="19" fillId="0" borderId="0" xfId="0" applyFont="1"/>
    <xf numFmtId="0" fontId="19" fillId="0" borderId="10" xfId="0" applyFont="1" applyBorder="1" applyAlignment="1">
      <alignment horizontal="center"/>
    </xf>
    <xf numFmtId="0" fontId="19" fillId="0" borderId="15" xfId="0" applyFont="1" applyBorder="1"/>
    <xf numFmtId="0" fontId="18" fillId="0" borderId="0" xfId="0" applyFont="1"/>
    <xf numFmtId="3" fontId="0" fillId="0" borderId="11" xfId="0" applyNumberFormat="1" applyBorder="1" applyAlignment="1">
      <alignment horizontal="right"/>
    </xf>
    <xf numFmtId="3" fontId="16" fillId="37" borderId="11" xfId="0" applyNumberFormat="1" applyFont="1" applyFill="1" applyBorder="1" applyAlignment="1">
      <alignment horizontal="right"/>
    </xf>
    <xf numFmtId="165" fontId="0" fillId="0" borderId="11" xfId="42" applyNumberFormat="1" applyFont="1" applyBorder="1" applyAlignment="1">
      <alignment horizontal="right"/>
    </xf>
    <xf numFmtId="165" fontId="16" fillId="36" borderId="11" xfId="42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20" xfId="0" applyBorder="1"/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16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3" fillId="0" borderId="11" xfId="0" applyFont="1" applyBorder="1" applyAlignment="1">
      <alignment horizontal="left"/>
    </xf>
    <xf numFmtId="0" fontId="20" fillId="0" borderId="11" xfId="0" applyFont="1" applyBorder="1"/>
    <xf numFmtId="0" fontId="23" fillId="0" borderId="11" xfId="0" applyFont="1" applyBorder="1"/>
    <xf numFmtId="0" fontId="23" fillId="39" borderId="11" xfId="0" applyFont="1" applyFill="1" applyBorder="1" applyAlignment="1">
      <alignment horizontal="left"/>
    </xf>
    <xf numFmtId="0" fontId="23" fillId="39" borderId="11" xfId="0" applyFont="1" applyFill="1" applyBorder="1"/>
    <xf numFmtId="2" fontId="23" fillId="39" borderId="11" xfId="0" applyNumberFormat="1" applyFont="1" applyFill="1" applyBorder="1"/>
    <xf numFmtId="166" fontId="23" fillId="39" borderId="11" xfId="0" applyNumberFormat="1" applyFont="1" applyFill="1" applyBorder="1"/>
    <xf numFmtId="2" fontId="23" fillId="0" borderId="11" xfId="0" applyNumberFormat="1" applyFont="1" applyBorder="1"/>
    <xf numFmtId="0" fontId="23" fillId="0" borderId="11" xfId="0" applyFont="1" applyBorder="1" applyAlignment="1">
      <alignment wrapText="1"/>
    </xf>
    <xf numFmtId="168" fontId="23" fillId="0" borderId="11" xfId="0" applyNumberFormat="1" applyFont="1" applyBorder="1"/>
    <xf numFmtId="168" fontId="23" fillId="39" borderId="11" xfId="0" applyNumberFormat="1" applyFont="1" applyFill="1" applyBorder="1"/>
    <xf numFmtId="0" fontId="20" fillId="0" borderId="23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0" borderId="11" xfId="0" applyFont="1" applyBorder="1" applyAlignment="1">
      <alignment horizontal="right"/>
    </xf>
    <xf numFmtId="0" fontId="20" fillId="0" borderId="11" xfId="0" applyFont="1" applyBorder="1" applyAlignment="1">
      <alignment horizontal="right"/>
    </xf>
    <xf numFmtId="0" fontId="20" fillId="0" borderId="11" xfId="0" applyFont="1" applyBorder="1" applyAlignment="1">
      <alignment horizontal="left"/>
    </xf>
    <xf numFmtId="0" fontId="20" fillId="39" borderId="11" xfId="0" applyFont="1" applyFill="1" applyBorder="1" applyAlignment="1">
      <alignment horizontal="left"/>
    </xf>
    <xf numFmtId="0" fontId="20" fillId="39" borderId="11" xfId="0" applyFont="1" applyFill="1" applyBorder="1"/>
    <xf numFmtId="168" fontId="20" fillId="39" borderId="11" xfId="42" applyNumberFormat="1" applyFont="1" applyFill="1" applyBorder="1"/>
    <xf numFmtId="0" fontId="20" fillId="0" borderId="0" xfId="0" applyFont="1" applyAlignment="1">
      <alignment horizontal="center"/>
    </xf>
    <xf numFmtId="167" fontId="23" fillId="0" borderId="11" xfId="0" applyNumberFormat="1" applyFont="1" applyBorder="1"/>
    <xf numFmtId="0" fontId="23" fillId="0" borderId="0" xfId="0" applyFont="1" applyAlignment="1">
      <alignment horizontal="right"/>
    </xf>
    <xf numFmtId="0" fontId="20" fillId="39" borderId="11" xfId="0" applyFont="1" applyFill="1" applyBorder="1" applyAlignment="1">
      <alignment horizontal="right" vertical="center"/>
    </xf>
    <xf numFmtId="0" fontId="20" fillId="39" borderId="11" xfId="0" applyFont="1" applyFill="1" applyBorder="1" applyAlignment="1">
      <alignment horizontal="left" vertical="center"/>
    </xf>
    <xf numFmtId="0" fontId="20" fillId="39" borderId="11" xfId="0" applyFont="1" applyFill="1" applyBorder="1" applyAlignment="1">
      <alignment vertical="center"/>
    </xf>
    <xf numFmtId="167" fontId="20" fillId="39" borderId="11" xfId="0" applyNumberFormat="1" applyFont="1" applyFill="1" applyBorder="1" applyAlignment="1">
      <alignment vertical="center"/>
    </xf>
    <xf numFmtId="0" fontId="23" fillId="0" borderId="16" xfId="0" applyFont="1" applyBorder="1"/>
    <xf numFmtId="0" fontId="23" fillId="0" borderId="21" xfId="0" applyFont="1" applyBorder="1"/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18" xfId="0" applyBorder="1"/>
    <xf numFmtId="0" fontId="26" fillId="0" borderId="11" xfId="0" applyFont="1" applyBorder="1" applyAlignment="1">
      <alignment horizontal="center"/>
    </xf>
    <xf numFmtId="0" fontId="16" fillId="33" borderId="11" xfId="0" applyFont="1" applyFill="1" applyBorder="1" applyAlignment="1">
      <alignment horizontal="right"/>
    </xf>
    <xf numFmtId="0" fontId="23" fillId="0" borderId="17" xfId="0" applyFont="1" applyBorder="1"/>
    <xf numFmtId="0" fontId="26" fillId="0" borderId="0" xfId="0" applyFont="1" applyAlignment="1">
      <alignment horizontal="left"/>
    </xf>
    <xf numFmtId="0" fontId="0" fillId="0" borderId="17" xfId="0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0" fillId="0" borderId="12" xfId="0" applyBorder="1"/>
    <xf numFmtId="0" fontId="16" fillId="0" borderId="22" xfId="0" applyFont="1" applyBorder="1"/>
    <xf numFmtId="0" fontId="16" fillId="0" borderId="13" xfId="0" applyFont="1" applyBorder="1"/>
    <xf numFmtId="0" fontId="16" fillId="0" borderId="16" xfId="0" applyFont="1" applyBorder="1"/>
    <xf numFmtId="0" fontId="16" fillId="0" borderId="23" xfId="0" applyFont="1" applyBorder="1"/>
    <xf numFmtId="0" fontId="23" fillId="0" borderId="0" xfId="0" applyFont="1" applyAlignment="1">
      <alignment wrapText="1"/>
    </xf>
    <xf numFmtId="167" fontId="23" fillId="0" borderId="11" xfId="0" applyNumberFormat="1" applyFont="1" applyBorder="1" applyAlignment="1">
      <alignment horizontal="right"/>
    </xf>
    <xf numFmtId="0" fontId="20" fillId="0" borderId="0" xfId="0" applyFont="1" applyAlignment="1">
      <alignment horizontal="left"/>
    </xf>
    <xf numFmtId="0" fontId="0" fillId="0" borderId="21" xfId="0" applyBorder="1"/>
    <xf numFmtId="0" fontId="0" fillId="0" borderId="24" xfId="0" applyBorder="1"/>
    <xf numFmtId="0" fontId="0" fillId="0" borderId="14" xfId="0" applyBorder="1"/>
    <xf numFmtId="0" fontId="14" fillId="0" borderId="0" xfId="0" applyFont="1"/>
    <xf numFmtId="167" fontId="20" fillId="39" borderId="11" xfId="0" applyNumberFormat="1" applyFont="1" applyFill="1" applyBorder="1"/>
    <xf numFmtId="167" fontId="0" fillId="0" borderId="0" xfId="0" applyNumberFormat="1"/>
    <xf numFmtId="0" fontId="0" fillId="0" borderId="0" xfId="0" applyAlignment="1">
      <alignment horizontal="right" vertical="top"/>
    </xf>
    <xf numFmtId="167" fontId="23" fillId="0" borderId="17" xfId="0" applyNumberFormat="1" applyFont="1" applyBorder="1"/>
    <xf numFmtId="0" fontId="0" fillId="40" borderId="0" xfId="0" applyFill="1"/>
    <xf numFmtId="44" fontId="0" fillId="0" borderId="11" xfId="46" applyFont="1" applyBorder="1" applyAlignment="1">
      <alignment horizontal="right"/>
    </xf>
    <xf numFmtId="0" fontId="0" fillId="33" borderId="11" xfId="0" applyFill="1" applyBorder="1" applyAlignment="1">
      <alignment horizontal="left"/>
    </xf>
    <xf numFmtId="14" fontId="0" fillId="40" borderId="11" xfId="0" applyNumberFormat="1" applyFill="1" applyBorder="1" applyAlignment="1">
      <alignment horizontal="left"/>
    </xf>
    <xf numFmtId="0" fontId="0" fillId="40" borderId="11" xfId="0" applyFill="1" applyBorder="1" applyAlignment="1">
      <alignment horizontal="left"/>
    </xf>
    <xf numFmtId="14" fontId="0" fillId="0" borderId="11" xfId="0" applyNumberFormat="1" applyBorder="1"/>
    <xf numFmtId="0" fontId="0" fillId="40" borderId="11" xfId="0" applyFill="1" applyBorder="1"/>
    <xf numFmtId="44" fontId="0" fillId="0" borderId="11" xfId="46" applyFont="1" applyFill="1" applyBorder="1" applyAlignment="1">
      <alignment horizontal="right"/>
    </xf>
    <xf numFmtId="0" fontId="0" fillId="0" borderId="0" xfId="0" applyAlignment="1">
      <alignment horizontal="left" vertical="top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0" fillId="33" borderId="13" xfId="0" applyFill="1" applyBorder="1" applyAlignment="1">
      <alignment horizontal="left"/>
    </xf>
    <xf numFmtId="0" fontId="0" fillId="33" borderId="14" xfId="0" applyFill="1" applyBorder="1" applyAlignment="1">
      <alignment horizontal="left"/>
    </xf>
    <xf numFmtId="0" fontId="0" fillId="40" borderId="13" xfId="0" applyFill="1" applyBorder="1" applyAlignment="1">
      <alignment horizontal="left"/>
    </xf>
    <xf numFmtId="0" fontId="0" fillId="40" borderId="14" xfId="0" applyFill="1" applyBorder="1" applyAlignment="1">
      <alignment horizontal="left"/>
    </xf>
    <xf numFmtId="0" fontId="20" fillId="0" borderId="0" xfId="0" applyFont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9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4" xfId="0" applyFont="1" applyBorder="1" applyAlignment="1">
      <alignment horizontal="center"/>
    </xf>
  </cellXfs>
  <cellStyles count="47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Komma" xfId="42" builtinId="3"/>
    <cellStyle name="Komma 2" xfId="44" xr:uid="{548C117D-E5D8-4C1D-B824-C20E8FB680EE}"/>
    <cellStyle name="Komma 3" xfId="43" xr:uid="{753F4AEC-930A-4159-911B-4B495126E50E}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ährung" xfId="46" builtinId="4"/>
    <cellStyle name="Währung 2" xfId="45" xr:uid="{92616E02-38A6-4FEE-B4AD-5B0548D5B5F6}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FAD2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197223</xdr:colOff>
      <xdr:row>38</xdr:row>
      <xdr:rowOff>161364</xdr:rowOff>
    </xdr:from>
    <xdr:to>
      <xdr:col>2</xdr:col>
      <xdr:colOff>645076</xdr:colOff>
      <xdr:row>44</xdr:row>
      <xdr:rowOff>80044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CE521B2-A8C8-EC27-C0BF-1CA628405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117" y="7808258"/>
          <a:ext cx="1236747" cy="994445"/>
        </a:xfrm>
        <a:prstGeom prst="rect">
          <a:avLst/>
        </a:prstGeom>
      </xdr:spPr>
    </xdr:pic>
    <xdr:clientData/>
  </xdr:twoCellAnchor>
  <xdr:twoCellAnchor editAs="oneCell">
    <xdr:from>
      <xdr:col>5</xdr:col>
      <xdr:colOff>206188</xdr:colOff>
      <xdr:row>38</xdr:row>
      <xdr:rowOff>161364</xdr:rowOff>
    </xdr:from>
    <xdr:to>
      <xdr:col>6</xdr:col>
      <xdr:colOff>475129</xdr:colOff>
      <xdr:row>44</xdr:row>
      <xdr:rowOff>71158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BB7BC78-4827-1553-BF97-D5444E70B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0659" y="7808258"/>
          <a:ext cx="1057835" cy="985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</xdr:colOff>
      <xdr:row>37</xdr:row>
      <xdr:rowOff>91440</xdr:rowOff>
    </xdr:from>
    <xdr:to>
      <xdr:col>2</xdr:col>
      <xdr:colOff>629583</xdr:colOff>
      <xdr:row>43</xdr:row>
      <xdr:rowOff>53340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967B5EF-A38B-006A-B02C-8D640FE7A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437120"/>
          <a:ext cx="1300143" cy="1059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472440</xdr:colOff>
      <xdr:row>38</xdr:row>
      <xdr:rowOff>68496</xdr:rowOff>
    </xdr:from>
    <xdr:to>
      <xdr:col>6</xdr:col>
      <xdr:colOff>472440</xdr:colOff>
      <xdr:row>42</xdr:row>
      <xdr:rowOff>121920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3136FE9-D781-B2FA-8192-02A1C3EC7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4840" y="7597056"/>
          <a:ext cx="830580" cy="784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DA300-3698-4C81-B23C-0C7F62707DE8}">
  <sheetPr>
    <tabColor rgb="FF00B050"/>
  </sheetPr>
  <dimension ref="A7:H47"/>
  <sheetViews>
    <sheetView zoomScaleNormal="100" zoomScaleSheetLayoutView="85" workbookViewId="0">
      <selection activeCell="C38" sqref="C38"/>
    </sheetView>
  </sheetViews>
  <sheetFormatPr baseColWidth="10" defaultRowHeight="15" x14ac:dyDescent="0.2"/>
  <sheetData>
    <row r="7" spans="1:8" ht="29" x14ac:dyDescent="0.35">
      <c r="A7" s="129" t="s">
        <v>186</v>
      </c>
      <c r="B7" s="129"/>
      <c r="C7" s="129"/>
      <c r="D7" s="129"/>
      <c r="E7" s="129"/>
      <c r="F7" s="129"/>
      <c r="G7" s="129"/>
      <c r="H7" s="129"/>
    </row>
    <row r="8" spans="1:8" ht="29" x14ac:dyDescent="0.35">
      <c r="A8" s="129" t="s">
        <v>374</v>
      </c>
      <c r="B8" s="129"/>
      <c r="C8" s="129"/>
      <c r="D8" s="129"/>
      <c r="E8" s="129"/>
      <c r="F8" s="129"/>
      <c r="G8" s="129"/>
      <c r="H8" s="129"/>
    </row>
    <row r="10" spans="1:8" x14ac:dyDescent="0.2">
      <c r="B10" t="s">
        <v>187</v>
      </c>
    </row>
    <row r="13" spans="1:8" x14ac:dyDescent="0.2">
      <c r="A13" s="6" t="s">
        <v>188</v>
      </c>
      <c r="B13" t="s">
        <v>189</v>
      </c>
      <c r="C13" t="s">
        <v>190</v>
      </c>
    </row>
    <row r="15" spans="1:8" x14ac:dyDescent="0.2">
      <c r="A15" s="6" t="s">
        <v>191</v>
      </c>
      <c r="B15" t="s">
        <v>192</v>
      </c>
      <c r="C15" t="s">
        <v>193</v>
      </c>
    </row>
    <row r="16" spans="1:8" x14ac:dyDescent="0.2">
      <c r="C16" t="s">
        <v>194</v>
      </c>
    </row>
    <row r="17" spans="1:8" x14ac:dyDescent="0.2">
      <c r="C17" t="s">
        <v>195</v>
      </c>
    </row>
    <row r="19" spans="1:8" x14ac:dyDescent="0.2">
      <c r="A19" s="6" t="s">
        <v>196</v>
      </c>
      <c r="B19" t="s">
        <v>347</v>
      </c>
      <c r="C19" t="s">
        <v>348</v>
      </c>
    </row>
    <row r="20" spans="1:8" x14ac:dyDescent="0.2">
      <c r="A20" s="6"/>
    </row>
    <row r="21" spans="1:8" x14ac:dyDescent="0.2">
      <c r="A21" s="55" t="s">
        <v>197</v>
      </c>
      <c r="B21" t="s">
        <v>346</v>
      </c>
    </row>
    <row r="22" spans="1:8" x14ac:dyDescent="0.2">
      <c r="A22" s="55" t="s">
        <v>197</v>
      </c>
      <c r="B22" t="s">
        <v>198</v>
      </c>
    </row>
    <row r="23" spans="1:8" ht="31.5" customHeight="1" x14ac:dyDescent="0.2">
      <c r="A23" s="54" t="s">
        <v>197</v>
      </c>
      <c r="B23" s="128" t="s">
        <v>209</v>
      </c>
      <c r="C23" s="128"/>
      <c r="D23" s="128"/>
      <c r="E23" s="128"/>
      <c r="F23" s="128"/>
      <c r="G23" s="128"/>
      <c r="H23" s="128"/>
    </row>
    <row r="24" spans="1:8" x14ac:dyDescent="0.2">
      <c r="A24" s="55" t="s">
        <v>197</v>
      </c>
      <c r="B24" t="s">
        <v>199</v>
      </c>
    </row>
    <row r="25" spans="1:8" x14ac:dyDescent="0.2">
      <c r="A25" s="55" t="s">
        <v>197</v>
      </c>
      <c r="B25" t="s">
        <v>200</v>
      </c>
    </row>
    <row r="26" spans="1:8" x14ac:dyDescent="0.2">
      <c r="A26" s="55" t="s">
        <v>197</v>
      </c>
      <c r="B26" t="s">
        <v>201</v>
      </c>
    </row>
    <row r="27" spans="1:8" x14ac:dyDescent="0.2">
      <c r="A27" s="6" t="s">
        <v>197</v>
      </c>
      <c r="B27" t="s">
        <v>202</v>
      </c>
    </row>
    <row r="28" spans="1:8" x14ac:dyDescent="0.2">
      <c r="A28" s="6" t="s">
        <v>197</v>
      </c>
      <c r="B28" t="s">
        <v>203</v>
      </c>
    </row>
    <row r="29" spans="1:8" ht="33" customHeight="1" x14ac:dyDescent="0.2">
      <c r="A29" s="118" t="s">
        <v>197</v>
      </c>
      <c r="B29" s="128" t="s">
        <v>363</v>
      </c>
      <c r="C29" s="128"/>
      <c r="D29" s="128"/>
      <c r="E29" s="128"/>
      <c r="F29" s="128"/>
      <c r="G29" s="128"/>
    </row>
    <row r="30" spans="1:8" x14ac:dyDescent="0.2">
      <c r="A30" s="6" t="s">
        <v>197</v>
      </c>
      <c r="B30" t="s">
        <v>204</v>
      </c>
    </row>
    <row r="31" spans="1:8" x14ac:dyDescent="0.2">
      <c r="A31" s="6" t="s">
        <v>197</v>
      </c>
      <c r="B31" t="s">
        <v>205</v>
      </c>
    </row>
    <row r="32" spans="1:8" x14ac:dyDescent="0.2">
      <c r="A32" s="6" t="s">
        <v>197</v>
      </c>
      <c r="B32" t="s">
        <v>206</v>
      </c>
    </row>
    <row r="33" spans="1:7" x14ac:dyDescent="0.2">
      <c r="A33" s="6" t="s">
        <v>197</v>
      </c>
      <c r="B33" t="s">
        <v>207</v>
      </c>
    </row>
    <row r="34" spans="1:7" x14ac:dyDescent="0.2">
      <c r="A34" s="6" t="s">
        <v>197</v>
      </c>
      <c r="B34" t="s">
        <v>208</v>
      </c>
    </row>
    <row r="38" spans="1:7" x14ac:dyDescent="0.2">
      <c r="C38" s="120" t="s">
        <v>434</v>
      </c>
    </row>
    <row r="45" spans="1:7" ht="16" thickBot="1" x14ac:dyDescent="0.25">
      <c r="B45" s="53"/>
      <c r="C45" s="53"/>
      <c r="F45" s="53"/>
      <c r="G45" s="53"/>
    </row>
    <row r="46" spans="1:7" x14ac:dyDescent="0.2">
      <c r="B46" t="s">
        <v>210</v>
      </c>
      <c r="F46" t="s">
        <v>212</v>
      </c>
    </row>
    <row r="47" spans="1:7" x14ac:dyDescent="0.2">
      <c r="B47" t="s">
        <v>211</v>
      </c>
      <c r="F47" t="s">
        <v>213</v>
      </c>
    </row>
  </sheetData>
  <mergeCells count="4">
    <mergeCell ref="B23:H23"/>
    <mergeCell ref="A7:H7"/>
    <mergeCell ref="A8:H8"/>
    <mergeCell ref="B29:G29"/>
  </mergeCells>
  <pageMargins left="0.70866141732283472" right="0.70866141732283472" top="0.78740157480314965" bottom="0.78740157480314965" header="0.31496062992125984" footer="0.31496062992125984"/>
  <pageSetup paperSize="9" scale="84" orientation="portrait" r:id="rId1"/>
  <headerFooter>
    <oddFooter>&amp;LMFG - Österreich, Rechenschaftsbericht 2024&amp;RSeite &amp;P von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F27F-35EE-4B69-B9AB-50BB1A6D6542}">
  <sheetPr>
    <tabColor rgb="FF00B050"/>
  </sheetPr>
  <dimension ref="A1:F112"/>
  <sheetViews>
    <sheetView topLeftCell="A10" zoomScaleNormal="100" zoomScaleSheetLayoutView="100" workbookViewId="0">
      <selection activeCell="H10" sqref="H10"/>
    </sheetView>
  </sheetViews>
  <sheetFormatPr baseColWidth="10" defaultRowHeight="15" x14ac:dyDescent="0.2"/>
  <cols>
    <col min="1" max="1" width="11.5" style="52"/>
    <col min="2" max="2" width="4.5" customWidth="1"/>
    <col min="3" max="3" width="69.83203125" customWidth="1"/>
    <col min="4" max="4" width="11.83203125" customWidth="1"/>
  </cols>
  <sheetData>
    <row r="1" spans="1:4" ht="16" x14ac:dyDescent="0.2">
      <c r="A1" s="56"/>
      <c r="B1" s="57"/>
      <c r="C1" s="56"/>
      <c r="D1" s="56"/>
    </row>
    <row r="2" spans="1:4" ht="16" x14ac:dyDescent="0.2">
      <c r="A2" s="56"/>
      <c r="B2" s="91"/>
      <c r="C2" s="60" t="s">
        <v>215</v>
      </c>
      <c r="D2" s="92"/>
    </row>
    <row r="3" spans="1:4" ht="21" x14ac:dyDescent="0.25">
      <c r="A3" s="94"/>
      <c r="B3" s="61"/>
      <c r="C3" s="94" t="s">
        <v>186</v>
      </c>
      <c r="D3" s="62"/>
    </row>
    <row r="4" spans="1:4" ht="16" x14ac:dyDescent="0.2">
      <c r="A4" s="84"/>
      <c r="B4" s="75"/>
      <c r="C4" s="76" t="s">
        <v>389</v>
      </c>
      <c r="D4" s="77"/>
    </row>
    <row r="5" spans="1:4" ht="16" x14ac:dyDescent="0.2">
      <c r="A5" s="56"/>
      <c r="B5" s="57"/>
      <c r="C5" s="56"/>
      <c r="D5" s="56"/>
    </row>
    <row r="6" spans="1:4" ht="16" x14ac:dyDescent="0.2">
      <c r="A6" s="63"/>
      <c r="B6" s="130" t="s">
        <v>255</v>
      </c>
      <c r="C6" s="130"/>
      <c r="D6" s="130"/>
    </row>
    <row r="7" spans="1:4" ht="16" x14ac:dyDescent="0.2">
      <c r="A7" s="84"/>
      <c r="B7" s="84"/>
      <c r="C7" s="84"/>
      <c r="D7" s="84"/>
    </row>
    <row r="8" spans="1:4" ht="16" x14ac:dyDescent="0.2">
      <c r="A8" s="84"/>
      <c r="B8" s="87" t="s">
        <v>219</v>
      </c>
      <c r="C8" s="88" t="s">
        <v>218</v>
      </c>
      <c r="D8" s="88" t="s">
        <v>217</v>
      </c>
    </row>
    <row r="9" spans="1:4" ht="16" x14ac:dyDescent="0.2">
      <c r="A9" s="84"/>
      <c r="B9" s="78">
        <v>1</v>
      </c>
      <c r="C9" s="66" t="s">
        <v>123</v>
      </c>
      <c r="D9" s="85">
        <v>0</v>
      </c>
    </row>
    <row r="10" spans="1:4" ht="16" x14ac:dyDescent="0.2">
      <c r="A10" s="56"/>
      <c r="B10" s="78">
        <v>2</v>
      </c>
      <c r="C10" s="66" t="s">
        <v>179</v>
      </c>
      <c r="D10" s="85">
        <v>0</v>
      </c>
    </row>
    <row r="11" spans="1:4" ht="16" x14ac:dyDescent="0.2">
      <c r="A11" s="56"/>
      <c r="B11" s="78">
        <v>3</v>
      </c>
      <c r="C11" s="66" t="s">
        <v>125</v>
      </c>
      <c r="D11" s="85">
        <v>0</v>
      </c>
    </row>
    <row r="12" spans="1:4" ht="16" x14ac:dyDescent="0.2">
      <c r="A12" s="56"/>
      <c r="B12" s="78">
        <v>4</v>
      </c>
      <c r="C12" s="66" t="s">
        <v>127</v>
      </c>
      <c r="D12" s="85">
        <v>0</v>
      </c>
    </row>
    <row r="13" spans="1:4" ht="16" x14ac:dyDescent="0.2">
      <c r="A13" s="56"/>
      <c r="B13" s="78">
        <v>5</v>
      </c>
      <c r="C13" s="66" t="s">
        <v>129</v>
      </c>
      <c r="D13" s="85">
        <v>0</v>
      </c>
    </row>
    <row r="14" spans="1:4" ht="16" x14ac:dyDescent="0.2">
      <c r="A14" s="56"/>
      <c r="B14" s="78">
        <v>6</v>
      </c>
      <c r="C14" s="66" t="s">
        <v>131</v>
      </c>
      <c r="D14" s="85">
        <v>0</v>
      </c>
    </row>
    <row r="15" spans="1:4" ht="16" x14ac:dyDescent="0.2">
      <c r="A15" s="56"/>
      <c r="B15" s="78">
        <v>7</v>
      </c>
      <c r="C15" s="66" t="s">
        <v>133</v>
      </c>
      <c r="D15" s="85">
        <v>0</v>
      </c>
    </row>
    <row r="16" spans="1:4" ht="16" x14ac:dyDescent="0.2">
      <c r="A16" s="56"/>
      <c r="B16" s="78">
        <v>8</v>
      </c>
      <c r="C16" s="66" t="s">
        <v>135</v>
      </c>
      <c r="D16" s="85">
        <v>0</v>
      </c>
    </row>
    <row r="17" spans="1:4" ht="51" x14ac:dyDescent="0.2">
      <c r="A17" s="56"/>
      <c r="B17" s="78">
        <v>9</v>
      </c>
      <c r="C17" s="72" t="s">
        <v>223</v>
      </c>
      <c r="D17" s="85">
        <v>423.06</v>
      </c>
    </row>
    <row r="18" spans="1:4" ht="16" x14ac:dyDescent="0.2">
      <c r="A18" s="56"/>
      <c r="B18" s="78">
        <v>10</v>
      </c>
      <c r="C18" s="66" t="s">
        <v>137</v>
      </c>
      <c r="D18" s="85">
        <v>1706</v>
      </c>
    </row>
    <row r="19" spans="1:4" ht="16" x14ac:dyDescent="0.2">
      <c r="A19" s="56"/>
      <c r="B19" s="78">
        <v>11</v>
      </c>
      <c r="C19" s="66" t="s">
        <v>139</v>
      </c>
      <c r="D19" s="85">
        <v>0</v>
      </c>
    </row>
    <row r="20" spans="1:4" ht="16" x14ac:dyDescent="0.2">
      <c r="A20" s="56"/>
      <c r="B20" s="78">
        <v>12</v>
      </c>
      <c r="C20" s="66" t="s">
        <v>141</v>
      </c>
      <c r="D20" s="85">
        <v>0</v>
      </c>
    </row>
    <row r="21" spans="1:4" ht="16" x14ac:dyDescent="0.2">
      <c r="A21" s="56"/>
      <c r="B21" s="78">
        <v>13</v>
      </c>
      <c r="C21" s="66" t="s">
        <v>180</v>
      </c>
      <c r="D21" s="85">
        <v>0</v>
      </c>
    </row>
    <row r="22" spans="1:4" ht="16" x14ac:dyDescent="0.2">
      <c r="A22" s="56"/>
      <c r="B22" s="78">
        <v>14</v>
      </c>
      <c r="C22" s="66" t="s">
        <v>181</v>
      </c>
      <c r="D22" s="85">
        <v>0</v>
      </c>
    </row>
    <row r="23" spans="1:4" ht="16" x14ac:dyDescent="0.2">
      <c r="A23" s="56"/>
      <c r="B23" s="78">
        <v>15</v>
      </c>
      <c r="C23" s="66" t="s">
        <v>143</v>
      </c>
      <c r="D23" s="85">
        <v>0</v>
      </c>
    </row>
    <row r="24" spans="1:4" ht="34" x14ac:dyDescent="0.2">
      <c r="A24" s="56"/>
      <c r="B24" s="78">
        <v>16</v>
      </c>
      <c r="C24" s="72" t="s">
        <v>365</v>
      </c>
      <c r="D24" s="85">
        <v>0</v>
      </c>
    </row>
    <row r="25" spans="1:4" ht="16" x14ac:dyDescent="0.2">
      <c r="A25" s="56"/>
      <c r="B25" s="87"/>
      <c r="C25" s="89" t="s">
        <v>182</v>
      </c>
      <c r="D25" s="90">
        <f>SUM(D9:D24)</f>
        <v>2129.06</v>
      </c>
    </row>
    <row r="26" spans="1:4" ht="16" x14ac:dyDescent="0.2">
      <c r="A26" s="56"/>
      <c r="B26" s="78"/>
      <c r="C26" s="7"/>
      <c r="D26" s="66"/>
    </row>
    <row r="27" spans="1:4" ht="16" x14ac:dyDescent="0.2">
      <c r="A27" s="56"/>
      <c r="B27" s="86"/>
      <c r="D27" s="56"/>
    </row>
    <row r="28" spans="1:4" ht="16" x14ac:dyDescent="0.2">
      <c r="A28" s="56"/>
      <c r="B28" s="86"/>
      <c r="D28" s="56"/>
    </row>
    <row r="29" spans="1:4" ht="16" x14ac:dyDescent="0.2">
      <c r="A29" s="56"/>
      <c r="B29" s="57"/>
      <c r="C29" s="56"/>
      <c r="D29" s="56"/>
    </row>
    <row r="30" spans="1:4" ht="16" x14ac:dyDescent="0.2">
      <c r="A30" s="56"/>
      <c r="B30" s="88" t="s">
        <v>221</v>
      </c>
      <c r="C30" s="89" t="s">
        <v>220</v>
      </c>
      <c r="D30" s="89" t="s">
        <v>217</v>
      </c>
    </row>
    <row r="31" spans="1:4" ht="16" x14ac:dyDescent="0.2">
      <c r="A31" s="56"/>
      <c r="B31" s="64">
        <v>1</v>
      </c>
      <c r="C31" s="66" t="s">
        <v>124</v>
      </c>
      <c r="D31" s="85">
        <v>0</v>
      </c>
    </row>
    <row r="32" spans="1:4" ht="34" x14ac:dyDescent="0.2">
      <c r="A32" s="56"/>
      <c r="B32" s="64">
        <v>2</v>
      </c>
      <c r="C32" s="72" t="s">
        <v>224</v>
      </c>
      <c r="D32" s="85">
        <v>0</v>
      </c>
    </row>
    <row r="33" spans="1:4" ht="16" x14ac:dyDescent="0.2">
      <c r="A33" s="56"/>
      <c r="B33" s="64">
        <v>3</v>
      </c>
      <c r="C33" s="66" t="s">
        <v>126</v>
      </c>
      <c r="D33" s="85">
        <v>0</v>
      </c>
    </row>
    <row r="34" spans="1:4" ht="16" x14ac:dyDescent="0.2">
      <c r="A34" s="56"/>
      <c r="B34" s="64">
        <v>4</v>
      </c>
      <c r="C34" s="66" t="s">
        <v>128</v>
      </c>
      <c r="D34" s="85">
        <v>0</v>
      </c>
    </row>
    <row r="35" spans="1:4" ht="16" x14ac:dyDescent="0.2">
      <c r="A35" s="56"/>
      <c r="B35" s="64">
        <v>5</v>
      </c>
      <c r="C35" s="66" t="s">
        <v>130</v>
      </c>
      <c r="D35" s="85">
        <v>0</v>
      </c>
    </row>
    <row r="36" spans="1:4" ht="16" x14ac:dyDescent="0.2">
      <c r="A36" s="56"/>
      <c r="B36" s="64">
        <v>6</v>
      </c>
      <c r="C36" s="66" t="s">
        <v>132</v>
      </c>
      <c r="D36" s="85">
        <v>0</v>
      </c>
    </row>
    <row r="37" spans="1:4" ht="16" x14ac:dyDescent="0.2">
      <c r="A37" s="56"/>
      <c r="B37" s="64">
        <v>7</v>
      </c>
      <c r="C37" s="66" t="s">
        <v>134</v>
      </c>
      <c r="D37" s="85">
        <v>0</v>
      </c>
    </row>
    <row r="38" spans="1:4" ht="16" x14ac:dyDescent="0.2">
      <c r="A38" s="56"/>
      <c r="B38" s="64">
        <v>8</v>
      </c>
      <c r="C38" s="66" t="s">
        <v>136</v>
      </c>
      <c r="D38" s="85">
        <v>0</v>
      </c>
    </row>
    <row r="39" spans="1:4" ht="34" x14ac:dyDescent="0.2">
      <c r="A39" s="56"/>
      <c r="B39" s="64">
        <v>9</v>
      </c>
      <c r="C39" s="72" t="s">
        <v>225</v>
      </c>
      <c r="D39" s="85">
        <v>0</v>
      </c>
    </row>
    <row r="40" spans="1:4" ht="16" x14ac:dyDescent="0.2">
      <c r="A40" s="56"/>
      <c r="B40" s="64">
        <v>10</v>
      </c>
      <c r="C40" s="66" t="s">
        <v>138</v>
      </c>
      <c r="D40" s="85">
        <v>0</v>
      </c>
    </row>
    <row r="41" spans="1:4" ht="16" x14ac:dyDescent="0.2">
      <c r="A41" s="56"/>
      <c r="B41" s="64">
        <v>11</v>
      </c>
      <c r="C41" s="66" t="s">
        <v>140</v>
      </c>
      <c r="D41" s="85">
        <v>0</v>
      </c>
    </row>
    <row r="42" spans="1:4" ht="16" x14ac:dyDescent="0.2">
      <c r="A42" s="56"/>
      <c r="B42" s="64">
        <v>12</v>
      </c>
      <c r="C42" s="66" t="s">
        <v>183</v>
      </c>
      <c r="D42" s="85">
        <v>0</v>
      </c>
    </row>
    <row r="43" spans="1:4" ht="16" x14ac:dyDescent="0.2">
      <c r="A43" s="56"/>
      <c r="B43" s="64">
        <v>13</v>
      </c>
      <c r="C43" s="66" t="s">
        <v>184</v>
      </c>
      <c r="D43" s="85">
        <v>0</v>
      </c>
    </row>
    <row r="44" spans="1:4" ht="34" x14ac:dyDescent="0.2">
      <c r="A44" s="56"/>
      <c r="B44" s="64">
        <v>14</v>
      </c>
      <c r="C44" s="72" t="s">
        <v>142</v>
      </c>
      <c r="D44" s="85">
        <v>0</v>
      </c>
    </row>
    <row r="45" spans="1:4" ht="16" x14ac:dyDescent="0.2">
      <c r="A45" s="56"/>
      <c r="B45" s="64">
        <v>15</v>
      </c>
      <c r="C45" s="66" t="s">
        <v>144</v>
      </c>
      <c r="D45" s="85">
        <v>0</v>
      </c>
    </row>
    <row r="46" spans="1:4" ht="16" x14ac:dyDescent="0.2">
      <c r="A46" s="56"/>
      <c r="B46" s="64">
        <v>16</v>
      </c>
      <c r="C46" s="66" t="s">
        <v>145</v>
      </c>
      <c r="D46" s="85">
        <v>0</v>
      </c>
    </row>
    <row r="47" spans="1:4" ht="33" customHeight="1" x14ac:dyDescent="0.2">
      <c r="A47" s="56"/>
      <c r="B47" s="64">
        <v>17</v>
      </c>
      <c r="C47" s="72" t="s">
        <v>222</v>
      </c>
      <c r="D47" s="85">
        <v>0</v>
      </c>
    </row>
    <row r="48" spans="1:4" ht="45.75" customHeight="1" x14ac:dyDescent="0.2">
      <c r="A48" s="56"/>
      <c r="B48" s="64">
        <v>18</v>
      </c>
      <c r="C48" s="72" t="s">
        <v>214</v>
      </c>
      <c r="D48" s="85">
        <v>0</v>
      </c>
    </row>
    <row r="49" spans="1:6" ht="16" x14ac:dyDescent="0.2">
      <c r="A49" s="56"/>
      <c r="B49" s="64"/>
      <c r="C49" s="72"/>
      <c r="D49" s="66"/>
    </row>
    <row r="50" spans="1:6" ht="20.25" customHeight="1" x14ac:dyDescent="0.2">
      <c r="A50" s="56"/>
      <c r="B50" s="81"/>
      <c r="C50" s="89" t="s">
        <v>185</v>
      </c>
      <c r="D50" s="116">
        <f>SUM(D31:D48)</f>
        <v>0</v>
      </c>
    </row>
    <row r="53" spans="1:6" ht="16" x14ac:dyDescent="0.2">
      <c r="A53" s="63"/>
      <c r="B53" s="63"/>
      <c r="C53" s="63" t="s">
        <v>319</v>
      </c>
      <c r="D53" s="63"/>
    </row>
    <row r="54" spans="1:6" ht="16" x14ac:dyDescent="0.2">
      <c r="A54" s="63"/>
      <c r="B54" s="63"/>
      <c r="C54" s="63"/>
      <c r="D54" s="63"/>
    </row>
    <row r="55" spans="1:6" ht="16" x14ac:dyDescent="0.2">
      <c r="A55" s="63"/>
      <c r="B55" s="63"/>
      <c r="C55" s="93" t="s">
        <v>339</v>
      </c>
      <c r="D55" s="63"/>
    </row>
    <row r="56" spans="1:6" ht="16" x14ac:dyDescent="0.2">
      <c r="A56" s="63"/>
      <c r="B56" s="63"/>
      <c r="C56" s="63"/>
      <c r="D56" s="63"/>
    </row>
    <row r="57" spans="1:6" ht="16" x14ac:dyDescent="0.2">
      <c r="A57" s="84"/>
      <c r="B57" s="87" t="s">
        <v>219</v>
      </c>
      <c r="C57" s="88" t="s">
        <v>218</v>
      </c>
      <c r="D57" s="88" t="s">
        <v>217</v>
      </c>
    </row>
    <row r="58" spans="1:6" ht="16" x14ac:dyDescent="0.2">
      <c r="A58" s="84"/>
      <c r="B58" s="78">
        <v>1</v>
      </c>
      <c r="C58" s="66" t="s">
        <v>123</v>
      </c>
      <c r="D58" s="85">
        <v>0</v>
      </c>
    </row>
    <row r="59" spans="1:6" ht="16" x14ac:dyDescent="0.2">
      <c r="A59" s="56"/>
      <c r="B59" s="78">
        <v>2</v>
      </c>
      <c r="C59" s="66" t="s">
        <v>179</v>
      </c>
      <c r="D59" s="85">
        <v>0</v>
      </c>
    </row>
    <row r="60" spans="1:6" ht="16" x14ac:dyDescent="0.2">
      <c r="A60" s="56"/>
      <c r="B60" s="78">
        <v>3</v>
      </c>
      <c r="C60" s="66" t="s">
        <v>125</v>
      </c>
      <c r="D60" s="85">
        <v>0</v>
      </c>
    </row>
    <row r="61" spans="1:6" ht="16" x14ac:dyDescent="0.2">
      <c r="A61" s="56"/>
      <c r="B61" s="78">
        <v>4</v>
      </c>
      <c r="C61" s="66" t="s">
        <v>127</v>
      </c>
      <c r="D61" s="85">
        <v>0</v>
      </c>
    </row>
    <row r="62" spans="1:6" ht="16" x14ac:dyDescent="0.2">
      <c r="A62" s="56"/>
      <c r="B62" s="78">
        <v>5</v>
      </c>
      <c r="C62" s="66" t="s">
        <v>129</v>
      </c>
      <c r="D62" s="85">
        <v>0</v>
      </c>
    </row>
    <row r="63" spans="1:6" ht="16" x14ac:dyDescent="0.2">
      <c r="A63" s="56"/>
      <c r="B63" s="78">
        <v>6</v>
      </c>
      <c r="C63" s="66" t="s">
        <v>131</v>
      </c>
      <c r="D63" s="85">
        <v>0</v>
      </c>
    </row>
    <row r="64" spans="1:6" ht="16" x14ac:dyDescent="0.2">
      <c r="A64" s="56"/>
      <c r="B64" s="78">
        <v>7</v>
      </c>
      <c r="C64" s="66" t="s">
        <v>133</v>
      </c>
      <c r="D64" s="85">
        <v>0</v>
      </c>
      <c r="F64" s="115"/>
    </row>
    <row r="65" spans="1:4" ht="16" x14ac:dyDescent="0.2">
      <c r="A65" s="56"/>
      <c r="B65" s="78">
        <v>8</v>
      </c>
      <c r="C65" s="66" t="s">
        <v>135</v>
      </c>
      <c r="D65" s="85">
        <v>0</v>
      </c>
    </row>
    <row r="66" spans="1:4" ht="51" x14ac:dyDescent="0.2">
      <c r="A66" s="56"/>
      <c r="B66" s="78">
        <v>9</v>
      </c>
      <c r="C66" s="72" t="s">
        <v>223</v>
      </c>
      <c r="D66" s="85">
        <v>0</v>
      </c>
    </row>
    <row r="67" spans="1:4" ht="16" x14ac:dyDescent="0.2">
      <c r="A67" s="56"/>
      <c r="B67" s="78">
        <v>10</v>
      </c>
      <c r="C67" s="66" t="s">
        <v>137</v>
      </c>
      <c r="D67" s="85">
        <v>0</v>
      </c>
    </row>
    <row r="68" spans="1:4" ht="16" x14ac:dyDescent="0.2">
      <c r="A68" s="56"/>
      <c r="B68" s="78">
        <v>11</v>
      </c>
      <c r="C68" s="66" t="s">
        <v>139</v>
      </c>
      <c r="D68" s="85">
        <v>0</v>
      </c>
    </row>
    <row r="69" spans="1:4" ht="16" x14ac:dyDescent="0.2">
      <c r="A69" s="56"/>
      <c r="B69" s="78">
        <v>12</v>
      </c>
      <c r="C69" s="66" t="s">
        <v>141</v>
      </c>
      <c r="D69" s="85">
        <v>0</v>
      </c>
    </row>
    <row r="70" spans="1:4" ht="16" x14ac:dyDescent="0.2">
      <c r="A70" s="56"/>
      <c r="B70" s="78">
        <v>13</v>
      </c>
      <c r="C70" s="66" t="s">
        <v>180</v>
      </c>
      <c r="D70" s="85">
        <v>0</v>
      </c>
    </row>
    <row r="71" spans="1:4" ht="16" x14ac:dyDescent="0.2">
      <c r="A71" s="56"/>
      <c r="B71" s="78">
        <v>14</v>
      </c>
      <c r="C71" s="66" t="s">
        <v>181</v>
      </c>
      <c r="D71" s="85">
        <v>0</v>
      </c>
    </row>
    <row r="72" spans="1:4" ht="16" x14ac:dyDescent="0.2">
      <c r="A72" s="56"/>
      <c r="B72" s="78">
        <v>15</v>
      </c>
      <c r="C72" s="66" t="s">
        <v>143</v>
      </c>
      <c r="D72" s="85">
        <v>0</v>
      </c>
    </row>
    <row r="73" spans="1:4" ht="34" x14ac:dyDescent="0.2">
      <c r="A73" s="56"/>
      <c r="B73" s="78">
        <v>16</v>
      </c>
      <c r="C73" s="72" t="s">
        <v>365</v>
      </c>
      <c r="D73" s="85">
        <v>0</v>
      </c>
    </row>
    <row r="74" spans="1:4" ht="16" x14ac:dyDescent="0.2">
      <c r="A74" s="56"/>
      <c r="B74" s="87"/>
      <c r="C74" s="89" t="s">
        <v>182</v>
      </c>
      <c r="D74" s="90">
        <v>0</v>
      </c>
    </row>
    <row r="75" spans="1:4" ht="16" x14ac:dyDescent="0.2">
      <c r="A75" s="56"/>
      <c r="B75" s="78"/>
      <c r="C75" s="7"/>
      <c r="D75" s="66"/>
    </row>
    <row r="76" spans="1:4" ht="16" x14ac:dyDescent="0.2">
      <c r="A76" s="56"/>
      <c r="B76" s="86"/>
      <c r="D76" s="56"/>
    </row>
    <row r="77" spans="1:4" ht="16" x14ac:dyDescent="0.2">
      <c r="A77" s="56"/>
      <c r="B77" s="57"/>
      <c r="C77" s="56"/>
      <c r="D77" s="56"/>
    </row>
    <row r="78" spans="1:4" ht="16" x14ac:dyDescent="0.2">
      <c r="A78" s="56"/>
      <c r="B78" s="88" t="s">
        <v>221</v>
      </c>
      <c r="C78" s="89" t="s">
        <v>220</v>
      </c>
      <c r="D78" s="89" t="s">
        <v>217</v>
      </c>
    </row>
    <row r="79" spans="1:4" ht="16" x14ac:dyDescent="0.2">
      <c r="A79" s="56"/>
      <c r="B79" s="64">
        <v>1</v>
      </c>
      <c r="C79" s="66" t="s">
        <v>124</v>
      </c>
      <c r="D79" s="85">
        <v>0</v>
      </c>
    </row>
    <row r="80" spans="1:4" ht="34" x14ac:dyDescent="0.2">
      <c r="A80" s="56"/>
      <c r="B80" s="64">
        <v>2</v>
      </c>
      <c r="C80" s="72" t="s">
        <v>224</v>
      </c>
      <c r="D80" s="85">
        <v>0</v>
      </c>
    </row>
    <row r="81" spans="1:4" ht="16" x14ac:dyDescent="0.2">
      <c r="A81" s="56"/>
      <c r="B81" s="64">
        <v>3</v>
      </c>
      <c r="C81" s="66" t="s">
        <v>126</v>
      </c>
      <c r="D81" s="85">
        <v>0</v>
      </c>
    </row>
    <row r="82" spans="1:4" ht="16" x14ac:dyDescent="0.2">
      <c r="A82" s="56"/>
      <c r="B82" s="64">
        <v>4</v>
      </c>
      <c r="C82" s="66" t="s">
        <v>128</v>
      </c>
      <c r="D82" s="85">
        <v>0</v>
      </c>
    </row>
    <row r="83" spans="1:4" ht="16" x14ac:dyDescent="0.2">
      <c r="A83" s="56"/>
      <c r="B83" s="64">
        <v>5</v>
      </c>
      <c r="C83" s="66" t="s">
        <v>130</v>
      </c>
      <c r="D83" s="85">
        <v>0</v>
      </c>
    </row>
    <row r="84" spans="1:4" ht="16" x14ac:dyDescent="0.2">
      <c r="A84" s="56"/>
      <c r="B84" s="64">
        <v>6</v>
      </c>
      <c r="C84" s="66" t="s">
        <v>132</v>
      </c>
      <c r="D84" s="85">
        <v>0</v>
      </c>
    </row>
    <row r="85" spans="1:4" ht="16" x14ac:dyDescent="0.2">
      <c r="A85" s="56"/>
      <c r="B85" s="64">
        <v>7</v>
      </c>
      <c r="C85" s="66" t="s">
        <v>134</v>
      </c>
      <c r="D85" s="85">
        <v>0</v>
      </c>
    </row>
    <row r="86" spans="1:4" ht="16" x14ac:dyDescent="0.2">
      <c r="A86" s="56"/>
      <c r="B86" s="64">
        <v>8</v>
      </c>
      <c r="C86" s="66" t="s">
        <v>136</v>
      </c>
      <c r="D86" s="85">
        <v>0</v>
      </c>
    </row>
    <row r="87" spans="1:4" ht="34" x14ac:dyDescent="0.2">
      <c r="A87" s="56"/>
      <c r="B87" s="64">
        <v>9</v>
      </c>
      <c r="C87" s="72" t="s">
        <v>225</v>
      </c>
      <c r="D87" s="85">
        <v>0</v>
      </c>
    </row>
    <row r="88" spans="1:4" ht="16" x14ac:dyDescent="0.2">
      <c r="A88" s="56"/>
      <c r="B88" s="64">
        <v>10</v>
      </c>
      <c r="C88" s="66" t="s">
        <v>138</v>
      </c>
      <c r="D88" s="85">
        <v>0</v>
      </c>
    </row>
    <row r="89" spans="1:4" ht="16" x14ac:dyDescent="0.2">
      <c r="A89" s="56"/>
      <c r="B89" s="64">
        <v>11</v>
      </c>
      <c r="C89" s="66" t="s">
        <v>140</v>
      </c>
      <c r="D89" s="85">
        <v>0</v>
      </c>
    </row>
    <row r="90" spans="1:4" ht="16" x14ac:dyDescent="0.2">
      <c r="A90" s="56"/>
      <c r="B90" s="64">
        <v>12</v>
      </c>
      <c r="C90" s="66" t="s">
        <v>183</v>
      </c>
      <c r="D90" s="85">
        <v>0</v>
      </c>
    </row>
    <row r="91" spans="1:4" ht="16" x14ac:dyDescent="0.2">
      <c r="A91" s="56"/>
      <c r="B91" s="64">
        <v>13</v>
      </c>
      <c r="C91" s="66" t="s">
        <v>184</v>
      </c>
      <c r="D91" s="85">
        <v>0</v>
      </c>
    </row>
    <row r="92" spans="1:4" ht="34" x14ac:dyDescent="0.2">
      <c r="A92" s="56"/>
      <c r="B92" s="64">
        <v>14</v>
      </c>
      <c r="C92" s="72" t="s">
        <v>142</v>
      </c>
      <c r="D92" s="85">
        <v>0</v>
      </c>
    </row>
    <row r="93" spans="1:4" ht="16" x14ac:dyDescent="0.2">
      <c r="A93" s="56"/>
      <c r="B93" s="64">
        <v>15</v>
      </c>
      <c r="C93" s="66" t="s">
        <v>144</v>
      </c>
      <c r="D93" s="85">
        <v>0</v>
      </c>
    </row>
    <row r="94" spans="1:4" ht="16" x14ac:dyDescent="0.2">
      <c r="A94" s="56"/>
      <c r="B94" s="64">
        <v>16</v>
      </c>
      <c r="C94" s="66" t="s">
        <v>145</v>
      </c>
      <c r="D94" s="85">
        <v>0</v>
      </c>
    </row>
    <row r="95" spans="1:4" ht="33" customHeight="1" x14ac:dyDescent="0.2">
      <c r="A95" s="56"/>
      <c r="B95" s="64">
        <v>17</v>
      </c>
      <c r="C95" s="72" t="s">
        <v>222</v>
      </c>
      <c r="D95" s="85">
        <v>0</v>
      </c>
    </row>
    <row r="96" spans="1:4" ht="45.75" customHeight="1" x14ac:dyDescent="0.2">
      <c r="A96" s="56"/>
      <c r="B96" s="64">
        <v>18</v>
      </c>
      <c r="C96" s="72" t="s">
        <v>214</v>
      </c>
      <c r="D96" s="85">
        <v>0</v>
      </c>
    </row>
    <row r="97" spans="1:4" ht="16" x14ac:dyDescent="0.2">
      <c r="A97" s="56"/>
      <c r="B97" s="64"/>
      <c r="C97" s="72"/>
      <c r="D97" s="85">
        <v>0</v>
      </c>
    </row>
    <row r="98" spans="1:4" ht="20.25" customHeight="1" x14ac:dyDescent="0.2">
      <c r="A98" s="56"/>
      <c r="B98" s="81"/>
      <c r="C98" s="89" t="s">
        <v>185</v>
      </c>
      <c r="D98" s="90">
        <v>0</v>
      </c>
    </row>
    <row r="102" spans="1:4" x14ac:dyDescent="0.2">
      <c r="C102" s="16"/>
    </row>
    <row r="104" spans="1:4" ht="16" x14ac:dyDescent="0.2">
      <c r="C104" s="63" t="s">
        <v>320</v>
      </c>
    </row>
    <row r="106" spans="1:4" x14ac:dyDescent="0.2">
      <c r="C106" s="16" t="s">
        <v>229</v>
      </c>
    </row>
    <row r="107" spans="1:4" x14ac:dyDescent="0.2">
      <c r="C107" s="16" t="s">
        <v>339</v>
      </c>
    </row>
    <row r="108" spans="1:4" x14ac:dyDescent="0.2">
      <c r="C108" s="16"/>
    </row>
    <row r="109" spans="1:4" ht="16" x14ac:dyDescent="0.2">
      <c r="C109" s="63" t="s">
        <v>321</v>
      </c>
    </row>
    <row r="111" spans="1:4" x14ac:dyDescent="0.2">
      <c r="C111" s="16" t="s">
        <v>316</v>
      </c>
    </row>
    <row r="112" spans="1:4" x14ac:dyDescent="0.2">
      <c r="C112" s="16" t="s">
        <v>339</v>
      </c>
    </row>
  </sheetData>
  <mergeCells count="1">
    <mergeCell ref="B6:D6"/>
  </mergeCells>
  <pageMargins left="0.70866141732283472" right="0.70866141732283472" top="0.78740157480314965" bottom="0.78740157480314965" header="0.31496062992125984" footer="0.31496062992125984"/>
  <pageSetup paperSize="9" scale="77" orientation="portrait" horizontalDpi="300" verticalDpi="300" r:id="rId1"/>
  <headerFooter>
    <oddFooter>&amp;LMFG - Österreich, Rechenschaftsbericht 2024&amp;RSeite &amp;P von &amp;N</oddFooter>
  </headerFooter>
  <rowBreaks count="1" manualBreakCount="1">
    <brk id="50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421D2-1865-4AAA-AD13-62D551E6DE04}">
  <sheetPr>
    <tabColor rgb="FF00B050"/>
  </sheetPr>
  <dimension ref="A1:I128"/>
  <sheetViews>
    <sheetView topLeftCell="A101" zoomScaleNormal="100" zoomScaleSheetLayoutView="85" zoomScalePageLayoutView="70" workbookViewId="0">
      <selection activeCell="D104" sqref="D104"/>
    </sheetView>
  </sheetViews>
  <sheetFormatPr baseColWidth="10" defaultRowHeight="15" x14ac:dyDescent="0.2"/>
  <cols>
    <col min="1" max="1" width="8.83203125" style="52" customWidth="1"/>
    <col min="2" max="2" width="4.5" customWidth="1"/>
    <col min="3" max="3" width="69.83203125" customWidth="1"/>
    <col min="4" max="4" width="15" bestFit="1" customWidth="1"/>
    <col min="5" max="5" width="11.83203125" customWidth="1"/>
  </cols>
  <sheetData>
    <row r="1" spans="1:4" ht="16" x14ac:dyDescent="0.2">
      <c r="A1" s="56"/>
      <c r="B1" s="57"/>
      <c r="C1" s="56"/>
      <c r="D1" s="56"/>
    </row>
    <row r="2" spans="1:4" ht="16" x14ac:dyDescent="0.2">
      <c r="A2" s="56"/>
      <c r="B2" s="91"/>
      <c r="C2" s="60" t="s">
        <v>215</v>
      </c>
      <c r="D2" s="92"/>
    </row>
    <row r="3" spans="1:4" ht="21" x14ac:dyDescent="0.25">
      <c r="A3" s="94"/>
      <c r="B3" s="61"/>
      <c r="C3" s="94" t="s">
        <v>186</v>
      </c>
      <c r="D3" s="62"/>
    </row>
    <row r="4" spans="1:4" ht="16" x14ac:dyDescent="0.2">
      <c r="A4" s="84"/>
      <c r="B4" s="75"/>
      <c r="C4" s="76" t="s">
        <v>389</v>
      </c>
      <c r="D4" s="77"/>
    </row>
    <row r="5" spans="1:4" ht="16" x14ac:dyDescent="0.2">
      <c r="A5" s="56"/>
      <c r="B5" s="57"/>
      <c r="C5" s="56"/>
      <c r="D5" s="56"/>
    </row>
    <row r="6" spans="1:4" ht="16" x14ac:dyDescent="0.2">
      <c r="A6" s="63"/>
      <c r="B6" s="130" t="s">
        <v>256</v>
      </c>
      <c r="C6" s="130"/>
      <c r="D6" s="130"/>
    </row>
    <row r="7" spans="1:4" ht="16" x14ac:dyDescent="0.2">
      <c r="A7" s="84"/>
      <c r="B7" s="84"/>
      <c r="C7" s="84"/>
      <c r="D7" s="84"/>
    </row>
    <row r="8" spans="1:4" ht="16" x14ac:dyDescent="0.2">
      <c r="A8" s="84"/>
      <c r="B8" s="87" t="s">
        <v>219</v>
      </c>
      <c r="C8" s="88" t="s">
        <v>218</v>
      </c>
      <c r="D8" s="88" t="s">
        <v>217</v>
      </c>
    </row>
    <row r="9" spans="1:4" ht="16" x14ac:dyDescent="0.2">
      <c r="A9" s="84"/>
      <c r="B9" s="78">
        <v>1</v>
      </c>
      <c r="C9" s="66" t="s">
        <v>123</v>
      </c>
      <c r="D9" s="85">
        <v>1307082</v>
      </c>
    </row>
    <row r="10" spans="1:4" ht="16" x14ac:dyDescent="0.2">
      <c r="A10" s="56"/>
      <c r="B10" s="78">
        <v>2</v>
      </c>
      <c r="C10" s="66" t="s">
        <v>179</v>
      </c>
      <c r="D10" s="85">
        <v>0</v>
      </c>
    </row>
    <row r="11" spans="1:4" ht="16" x14ac:dyDescent="0.2">
      <c r="A11" s="56"/>
      <c r="B11" s="78">
        <v>3</v>
      </c>
      <c r="C11" s="66" t="s">
        <v>125</v>
      </c>
      <c r="D11" s="85">
        <v>0</v>
      </c>
    </row>
    <row r="12" spans="1:4" ht="16" x14ac:dyDescent="0.2">
      <c r="A12" s="56"/>
      <c r="B12" s="78">
        <v>4</v>
      </c>
      <c r="C12" s="66" t="s">
        <v>127</v>
      </c>
      <c r="D12" s="85">
        <v>0</v>
      </c>
    </row>
    <row r="13" spans="1:4" ht="16" x14ac:dyDescent="0.2">
      <c r="A13" s="56"/>
      <c r="B13" s="78">
        <v>5</v>
      </c>
      <c r="C13" s="66" t="s">
        <v>129</v>
      </c>
      <c r="D13" s="85">
        <v>0</v>
      </c>
    </row>
    <row r="14" spans="1:4" ht="16" x14ac:dyDescent="0.2">
      <c r="A14" s="56"/>
      <c r="B14" s="78">
        <v>6</v>
      </c>
      <c r="C14" s="66" t="s">
        <v>131</v>
      </c>
      <c r="D14" s="85">
        <v>0</v>
      </c>
    </row>
    <row r="15" spans="1:4" ht="16" x14ac:dyDescent="0.2">
      <c r="A15" s="56"/>
      <c r="B15" s="78">
        <v>7</v>
      </c>
      <c r="C15" s="66" t="s">
        <v>133</v>
      </c>
      <c r="D15" s="85">
        <v>0</v>
      </c>
    </row>
    <row r="16" spans="1:4" ht="16" x14ac:dyDescent="0.2">
      <c r="A16" s="56"/>
      <c r="B16" s="78">
        <v>8</v>
      </c>
      <c r="C16" s="66" t="s">
        <v>135</v>
      </c>
      <c r="D16" s="85">
        <v>0</v>
      </c>
    </row>
    <row r="17" spans="1:4" ht="51" x14ac:dyDescent="0.2">
      <c r="A17" s="56"/>
      <c r="B17" s="78">
        <v>9</v>
      </c>
      <c r="C17" s="72" t="s">
        <v>223</v>
      </c>
      <c r="D17" s="85">
        <v>0</v>
      </c>
    </row>
    <row r="18" spans="1:4" ht="16" x14ac:dyDescent="0.2">
      <c r="A18" s="56"/>
      <c r="B18" s="78">
        <v>10</v>
      </c>
      <c r="C18" s="66" t="s">
        <v>137</v>
      </c>
      <c r="D18" s="85">
        <v>2106.1</v>
      </c>
    </row>
    <row r="19" spans="1:4" ht="16" x14ac:dyDescent="0.2">
      <c r="A19" s="56"/>
      <c r="B19" s="78">
        <v>11</v>
      </c>
      <c r="C19" s="66" t="s">
        <v>139</v>
      </c>
      <c r="D19" s="85">
        <v>0</v>
      </c>
    </row>
    <row r="20" spans="1:4" ht="16" x14ac:dyDescent="0.2">
      <c r="A20" s="56"/>
      <c r="B20" s="78">
        <v>12</v>
      </c>
      <c r="C20" s="66" t="s">
        <v>141</v>
      </c>
      <c r="D20" s="85">
        <v>0</v>
      </c>
    </row>
    <row r="21" spans="1:4" ht="16" x14ac:dyDescent="0.2">
      <c r="A21" s="56"/>
      <c r="B21" s="78">
        <v>13</v>
      </c>
      <c r="C21" s="66" t="s">
        <v>180</v>
      </c>
      <c r="D21" s="85">
        <v>0</v>
      </c>
    </row>
    <row r="22" spans="1:4" ht="16" x14ac:dyDescent="0.2">
      <c r="A22" s="56"/>
      <c r="B22" s="78">
        <v>14</v>
      </c>
      <c r="C22" s="66" t="s">
        <v>181</v>
      </c>
      <c r="D22" s="85">
        <v>0</v>
      </c>
    </row>
    <row r="23" spans="1:4" ht="16" x14ac:dyDescent="0.2">
      <c r="A23" s="56"/>
      <c r="B23" s="78">
        <v>15</v>
      </c>
      <c r="C23" s="66" t="s">
        <v>143</v>
      </c>
      <c r="D23" s="85">
        <v>0</v>
      </c>
    </row>
    <row r="24" spans="1:4" ht="34" x14ac:dyDescent="0.2">
      <c r="A24" s="56"/>
      <c r="B24" s="78">
        <v>16</v>
      </c>
      <c r="C24" s="72" t="s">
        <v>365</v>
      </c>
      <c r="D24" s="85">
        <v>0</v>
      </c>
    </row>
    <row r="25" spans="1:4" ht="16" x14ac:dyDescent="0.2">
      <c r="A25" s="56"/>
      <c r="B25" s="87"/>
      <c r="C25" s="89" t="s">
        <v>182</v>
      </c>
      <c r="D25" s="90">
        <f>SUM(D9:D24)</f>
        <v>1309188.1000000001</v>
      </c>
    </row>
    <row r="26" spans="1:4" ht="16" x14ac:dyDescent="0.2">
      <c r="A26" s="56"/>
      <c r="B26" s="78"/>
      <c r="C26" s="7"/>
      <c r="D26" s="66"/>
    </row>
    <row r="27" spans="1:4" ht="16" x14ac:dyDescent="0.2">
      <c r="A27" s="56"/>
      <c r="B27" s="86"/>
      <c r="D27" s="56"/>
    </row>
    <row r="28" spans="1:4" ht="16" x14ac:dyDescent="0.2">
      <c r="A28" s="56"/>
      <c r="B28" s="86"/>
      <c r="D28" s="56"/>
    </row>
    <row r="29" spans="1:4" ht="16" x14ac:dyDescent="0.2">
      <c r="A29" s="56"/>
      <c r="B29" s="57"/>
      <c r="C29" s="56"/>
      <c r="D29" s="56"/>
    </row>
    <row r="30" spans="1:4" ht="16" x14ac:dyDescent="0.2">
      <c r="A30" s="56"/>
      <c r="B30" s="88" t="s">
        <v>221</v>
      </c>
      <c r="C30" s="89" t="s">
        <v>220</v>
      </c>
      <c r="D30" s="89" t="s">
        <v>217</v>
      </c>
    </row>
    <row r="31" spans="1:4" ht="16" x14ac:dyDescent="0.2">
      <c r="A31" s="56"/>
      <c r="B31" s="64">
        <v>1</v>
      </c>
      <c r="C31" s="66" t="s">
        <v>124</v>
      </c>
      <c r="D31" s="85">
        <v>146014.79999999999</v>
      </c>
    </row>
    <row r="32" spans="1:4" ht="34" x14ac:dyDescent="0.2">
      <c r="A32" s="56"/>
      <c r="B32" s="64">
        <v>2</v>
      </c>
      <c r="C32" s="72" t="s">
        <v>224</v>
      </c>
      <c r="D32" s="85">
        <v>46722.64</v>
      </c>
    </row>
    <row r="33" spans="1:9" ht="16" x14ac:dyDescent="0.2">
      <c r="A33" s="56"/>
      <c r="B33" s="64">
        <v>3</v>
      </c>
      <c r="C33" s="66" t="s">
        <v>126</v>
      </c>
      <c r="D33" s="85">
        <v>9440.7999999999993</v>
      </c>
    </row>
    <row r="34" spans="1:9" ht="16" x14ac:dyDescent="0.2">
      <c r="A34" s="56"/>
      <c r="B34" s="64">
        <v>4</v>
      </c>
      <c r="C34" s="66" t="s">
        <v>128</v>
      </c>
      <c r="D34" s="85">
        <v>37194.11</v>
      </c>
    </row>
    <row r="35" spans="1:9" ht="16" x14ac:dyDescent="0.2">
      <c r="A35" s="56"/>
      <c r="B35" s="64">
        <v>5</v>
      </c>
      <c r="C35" s="66" t="s">
        <v>130</v>
      </c>
      <c r="D35" s="85">
        <v>129300.1</v>
      </c>
    </row>
    <row r="36" spans="1:9" ht="16" x14ac:dyDescent="0.2">
      <c r="A36" s="56"/>
      <c r="B36" s="64">
        <v>6</v>
      </c>
      <c r="C36" s="66" t="s">
        <v>132</v>
      </c>
      <c r="D36" s="85">
        <v>278667.42</v>
      </c>
    </row>
    <row r="37" spans="1:9" ht="16" x14ac:dyDescent="0.2">
      <c r="A37" s="56"/>
      <c r="B37" s="64">
        <v>7</v>
      </c>
      <c r="C37" s="66" t="s">
        <v>134</v>
      </c>
      <c r="D37" s="85">
        <v>14873.2</v>
      </c>
    </row>
    <row r="38" spans="1:9" ht="16" x14ac:dyDescent="0.2">
      <c r="A38" s="56"/>
      <c r="B38" s="64">
        <v>8</v>
      </c>
      <c r="C38" s="66" t="s">
        <v>136</v>
      </c>
      <c r="D38" s="85">
        <v>30941.18</v>
      </c>
    </row>
    <row r="39" spans="1:9" ht="34" x14ac:dyDescent="0.2">
      <c r="A39" s="56"/>
      <c r="B39" s="64">
        <v>9</v>
      </c>
      <c r="C39" s="72" t="s">
        <v>225</v>
      </c>
      <c r="D39" s="85">
        <v>29460.75</v>
      </c>
    </row>
    <row r="40" spans="1:9" ht="16" x14ac:dyDescent="0.2">
      <c r="A40" s="56"/>
      <c r="B40" s="64">
        <v>10</v>
      </c>
      <c r="C40" s="66" t="s">
        <v>138</v>
      </c>
      <c r="D40" s="85">
        <v>0</v>
      </c>
    </row>
    <row r="41" spans="1:9" ht="16" x14ac:dyDescent="0.2">
      <c r="A41" s="56"/>
      <c r="B41" s="64">
        <v>11</v>
      </c>
      <c r="C41" s="66" t="s">
        <v>140</v>
      </c>
      <c r="D41" s="85">
        <v>59993.01</v>
      </c>
    </row>
    <row r="42" spans="1:9" ht="16" x14ac:dyDescent="0.2">
      <c r="A42" s="56"/>
      <c r="B42" s="64">
        <v>12</v>
      </c>
      <c r="C42" s="66" t="s">
        <v>183</v>
      </c>
      <c r="D42" s="85">
        <v>0</v>
      </c>
    </row>
    <row r="43" spans="1:9" ht="16" x14ac:dyDescent="0.2">
      <c r="A43" s="56"/>
      <c r="B43" s="64">
        <v>13</v>
      </c>
      <c r="C43" s="66" t="s">
        <v>184</v>
      </c>
      <c r="D43" s="85">
        <v>7089.83</v>
      </c>
    </row>
    <row r="44" spans="1:9" ht="34" x14ac:dyDescent="0.2">
      <c r="A44" s="56"/>
      <c r="B44" s="64">
        <v>14</v>
      </c>
      <c r="C44" s="72" t="s">
        <v>142</v>
      </c>
      <c r="D44" s="85">
        <v>0</v>
      </c>
    </row>
    <row r="45" spans="1:9" ht="16" x14ac:dyDescent="0.2">
      <c r="A45" s="56"/>
      <c r="B45" s="64">
        <v>15</v>
      </c>
      <c r="C45" s="66" t="s">
        <v>144</v>
      </c>
      <c r="D45" s="85">
        <v>10500</v>
      </c>
    </row>
    <row r="46" spans="1:9" ht="16" x14ac:dyDescent="0.2">
      <c r="A46" s="56"/>
      <c r="B46" s="64">
        <v>16</v>
      </c>
      <c r="C46" s="66" t="s">
        <v>145</v>
      </c>
      <c r="D46" s="85">
        <v>46460.85</v>
      </c>
      <c r="I46" s="117"/>
    </row>
    <row r="47" spans="1:9" ht="33" customHeight="1" x14ac:dyDescent="0.2">
      <c r="A47" s="56"/>
      <c r="B47" s="64">
        <v>17</v>
      </c>
      <c r="C47" s="72" t="s">
        <v>222</v>
      </c>
      <c r="D47" s="85">
        <v>0</v>
      </c>
    </row>
    <row r="48" spans="1:9" ht="45.75" customHeight="1" x14ac:dyDescent="0.2">
      <c r="A48" s="56"/>
      <c r="B48" s="64">
        <v>18</v>
      </c>
      <c r="C48" s="72" t="s">
        <v>214</v>
      </c>
      <c r="D48" s="85">
        <v>0</v>
      </c>
    </row>
    <row r="49" spans="1:6" ht="20.25" customHeight="1" x14ac:dyDescent="0.2">
      <c r="A49" s="56"/>
      <c r="B49" s="81"/>
      <c r="C49" s="89" t="s">
        <v>185</v>
      </c>
      <c r="D49" s="116">
        <f>SUM(D31:D48)</f>
        <v>846658.68999999983</v>
      </c>
    </row>
    <row r="52" spans="1:6" ht="16" x14ac:dyDescent="0.2">
      <c r="A52" s="63"/>
      <c r="B52" s="63"/>
      <c r="C52" s="63" t="s">
        <v>257</v>
      </c>
      <c r="D52" s="63"/>
    </row>
    <row r="53" spans="1:6" ht="14.25" customHeight="1" x14ac:dyDescent="0.2">
      <c r="A53" s="63"/>
      <c r="B53" s="63"/>
      <c r="C53" s="63"/>
      <c r="D53" s="63"/>
    </row>
    <row r="54" spans="1:6" ht="16" x14ac:dyDescent="0.2">
      <c r="A54" s="63"/>
      <c r="B54" s="63"/>
      <c r="C54" s="93" t="s">
        <v>339</v>
      </c>
      <c r="D54" s="63"/>
    </row>
    <row r="55" spans="1:6" ht="16" x14ac:dyDescent="0.2">
      <c r="A55" s="63"/>
      <c r="B55" s="63"/>
      <c r="C55" s="63"/>
      <c r="D55" s="63"/>
    </row>
    <row r="56" spans="1:6" ht="16" x14ac:dyDescent="0.2">
      <c r="A56" s="84"/>
      <c r="B56" s="87" t="s">
        <v>219</v>
      </c>
      <c r="C56" s="88" t="s">
        <v>218</v>
      </c>
      <c r="D56" s="88" t="s">
        <v>217</v>
      </c>
    </row>
    <row r="57" spans="1:6" ht="16" x14ac:dyDescent="0.2">
      <c r="A57" s="84"/>
      <c r="B57" s="78">
        <v>1</v>
      </c>
      <c r="C57" s="66" t="s">
        <v>123</v>
      </c>
      <c r="D57" s="85">
        <v>0</v>
      </c>
    </row>
    <row r="58" spans="1:6" ht="16" x14ac:dyDescent="0.2">
      <c r="A58" s="56"/>
      <c r="B58" s="78">
        <v>2</v>
      </c>
      <c r="C58" s="66" t="s">
        <v>179</v>
      </c>
      <c r="D58" s="85">
        <v>0</v>
      </c>
    </row>
    <row r="59" spans="1:6" ht="16" x14ac:dyDescent="0.2">
      <c r="A59" s="56"/>
      <c r="B59" s="78">
        <v>3</v>
      </c>
      <c r="C59" s="66" t="s">
        <v>125</v>
      </c>
      <c r="D59" s="85">
        <v>0</v>
      </c>
    </row>
    <row r="60" spans="1:6" ht="16" x14ac:dyDescent="0.2">
      <c r="A60" s="56"/>
      <c r="B60" s="78">
        <v>4</v>
      </c>
      <c r="C60" s="66" t="s">
        <v>127</v>
      </c>
      <c r="D60" s="85">
        <v>0</v>
      </c>
    </row>
    <row r="61" spans="1:6" ht="16" x14ac:dyDescent="0.2">
      <c r="A61" s="56"/>
      <c r="B61" s="78">
        <v>5</v>
      </c>
      <c r="C61" s="66" t="s">
        <v>129</v>
      </c>
      <c r="D61" s="85">
        <v>0</v>
      </c>
    </row>
    <row r="62" spans="1:6" ht="16" x14ac:dyDescent="0.2">
      <c r="A62" s="56"/>
      <c r="B62" s="78">
        <v>6</v>
      </c>
      <c r="C62" s="66" t="s">
        <v>131</v>
      </c>
      <c r="D62" s="85">
        <v>0</v>
      </c>
    </row>
    <row r="63" spans="1:6" ht="16" x14ac:dyDescent="0.2">
      <c r="A63" s="56"/>
      <c r="B63" s="78">
        <v>7</v>
      </c>
      <c r="C63" s="66" t="s">
        <v>133</v>
      </c>
      <c r="D63" s="85">
        <v>0</v>
      </c>
      <c r="F63" s="115"/>
    </row>
    <row r="64" spans="1:6" ht="16" x14ac:dyDescent="0.2">
      <c r="A64" s="56"/>
      <c r="B64" s="78">
        <v>8</v>
      </c>
      <c r="C64" s="66" t="s">
        <v>135</v>
      </c>
      <c r="D64" s="85">
        <v>0</v>
      </c>
    </row>
    <row r="65" spans="1:4" ht="51" x14ac:dyDescent="0.2">
      <c r="A65" s="56"/>
      <c r="B65" s="78">
        <v>9</v>
      </c>
      <c r="C65" s="72" t="s">
        <v>223</v>
      </c>
      <c r="D65" s="85">
        <v>0</v>
      </c>
    </row>
    <row r="66" spans="1:4" ht="16" x14ac:dyDescent="0.2">
      <c r="A66" s="56"/>
      <c r="B66" s="78">
        <v>10</v>
      </c>
      <c r="C66" s="66" t="s">
        <v>137</v>
      </c>
      <c r="D66" s="85">
        <v>0</v>
      </c>
    </row>
    <row r="67" spans="1:4" ht="16" x14ac:dyDescent="0.2">
      <c r="A67" s="56"/>
      <c r="B67" s="78">
        <v>11</v>
      </c>
      <c r="C67" s="66" t="s">
        <v>139</v>
      </c>
      <c r="D67" s="85">
        <v>0</v>
      </c>
    </row>
    <row r="68" spans="1:4" ht="16" x14ac:dyDescent="0.2">
      <c r="A68" s="56"/>
      <c r="B68" s="78">
        <v>12</v>
      </c>
      <c r="C68" s="66" t="s">
        <v>141</v>
      </c>
      <c r="D68" s="85">
        <v>0</v>
      </c>
    </row>
    <row r="69" spans="1:4" ht="16" x14ac:dyDescent="0.2">
      <c r="A69" s="56"/>
      <c r="B69" s="78">
        <v>13</v>
      </c>
      <c r="C69" s="66" t="s">
        <v>180</v>
      </c>
      <c r="D69" s="85">
        <v>0</v>
      </c>
    </row>
    <row r="70" spans="1:4" ht="16" x14ac:dyDescent="0.2">
      <c r="A70" s="56"/>
      <c r="B70" s="78">
        <v>14</v>
      </c>
      <c r="C70" s="66" t="s">
        <v>181</v>
      </c>
      <c r="D70" s="85">
        <v>0</v>
      </c>
    </row>
    <row r="71" spans="1:4" ht="16" x14ac:dyDescent="0.2">
      <c r="A71" s="56"/>
      <c r="B71" s="78">
        <v>15</v>
      </c>
      <c r="C71" s="66" t="s">
        <v>143</v>
      </c>
      <c r="D71" s="85">
        <v>0</v>
      </c>
    </row>
    <row r="72" spans="1:4" ht="34" x14ac:dyDescent="0.2">
      <c r="A72" s="56"/>
      <c r="B72" s="78">
        <v>16</v>
      </c>
      <c r="C72" s="72" t="s">
        <v>365</v>
      </c>
      <c r="D72" s="85">
        <v>0</v>
      </c>
    </row>
    <row r="73" spans="1:4" ht="16" x14ac:dyDescent="0.2">
      <c r="A73" s="56"/>
      <c r="B73" s="87"/>
      <c r="C73" s="89" t="s">
        <v>182</v>
      </c>
      <c r="D73" s="90">
        <v>0</v>
      </c>
    </row>
    <row r="74" spans="1:4" ht="16" x14ac:dyDescent="0.2">
      <c r="A74" s="56"/>
      <c r="B74" s="78"/>
      <c r="C74" s="7"/>
      <c r="D74" s="66"/>
    </row>
    <row r="75" spans="1:4" ht="16" x14ac:dyDescent="0.2">
      <c r="A75" s="56"/>
      <c r="B75" s="86"/>
      <c r="D75" s="56"/>
    </row>
    <row r="76" spans="1:4" ht="16" x14ac:dyDescent="0.2">
      <c r="A76" s="56"/>
      <c r="B76" s="86"/>
      <c r="D76" s="56"/>
    </row>
    <row r="77" spans="1:4" ht="16" x14ac:dyDescent="0.2">
      <c r="A77" s="56"/>
      <c r="B77" s="57"/>
      <c r="C77" s="56"/>
      <c r="D77" s="56"/>
    </row>
    <row r="78" spans="1:4" ht="16" x14ac:dyDescent="0.2">
      <c r="A78" s="56"/>
      <c r="B78" s="88" t="s">
        <v>221</v>
      </c>
      <c r="C78" s="89" t="s">
        <v>220</v>
      </c>
      <c r="D78" s="89" t="s">
        <v>217</v>
      </c>
    </row>
    <row r="79" spans="1:4" ht="16" x14ac:dyDescent="0.2">
      <c r="A79" s="56"/>
      <c r="B79" s="64">
        <v>1</v>
      </c>
      <c r="C79" s="66" t="s">
        <v>124</v>
      </c>
      <c r="D79" s="85">
        <v>0</v>
      </c>
    </row>
    <row r="80" spans="1:4" ht="34" x14ac:dyDescent="0.2">
      <c r="A80" s="56"/>
      <c r="B80" s="64">
        <v>2</v>
      </c>
      <c r="C80" s="72" t="s">
        <v>224</v>
      </c>
      <c r="D80" s="85">
        <v>0</v>
      </c>
    </row>
    <row r="81" spans="1:4" ht="16" x14ac:dyDescent="0.2">
      <c r="A81" s="56"/>
      <c r="B81" s="64">
        <v>3</v>
      </c>
      <c r="C81" s="66" t="s">
        <v>126</v>
      </c>
      <c r="D81" s="85">
        <v>0</v>
      </c>
    </row>
    <row r="82" spans="1:4" ht="16" x14ac:dyDescent="0.2">
      <c r="A82" s="56"/>
      <c r="B82" s="64">
        <v>4</v>
      </c>
      <c r="C82" s="66" t="s">
        <v>128</v>
      </c>
      <c r="D82" s="85">
        <v>0</v>
      </c>
    </row>
    <row r="83" spans="1:4" ht="16" x14ac:dyDescent="0.2">
      <c r="A83" s="56"/>
      <c r="B83" s="64">
        <v>5</v>
      </c>
      <c r="C83" s="66" t="s">
        <v>130</v>
      </c>
      <c r="D83" s="85">
        <v>0</v>
      </c>
    </row>
    <row r="84" spans="1:4" ht="16" x14ac:dyDescent="0.2">
      <c r="A84" s="56"/>
      <c r="B84" s="64">
        <v>6</v>
      </c>
      <c r="C84" s="66" t="s">
        <v>132</v>
      </c>
      <c r="D84" s="85">
        <v>0</v>
      </c>
    </row>
    <row r="85" spans="1:4" ht="16" x14ac:dyDescent="0.2">
      <c r="A85" s="56"/>
      <c r="B85" s="64">
        <v>7</v>
      </c>
      <c r="C85" s="66" t="s">
        <v>134</v>
      </c>
      <c r="D85" s="85">
        <v>0</v>
      </c>
    </row>
    <row r="86" spans="1:4" ht="16" x14ac:dyDescent="0.2">
      <c r="A86" s="56"/>
      <c r="B86" s="64">
        <v>8</v>
      </c>
      <c r="C86" s="66" t="s">
        <v>136</v>
      </c>
      <c r="D86" s="85">
        <v>0</v>
      </c>
    </row>
    <row r="87" spans="1:4" ht="34" x14ac:dyDescent="0.2">
      <c r="A87" s="56"/>
      <c r="B87" s="64">
        <v>9</v>
      </c>
      <c r="C87" s="72" t="s">
        <v>225</v>
      </c>
      <c r="D87" s="85">
        <v>0</v>
      </c>
    </row>
    <row r="88" spans="1:4" ht="16" x14ac:dyDescent="0.2">
      <c r="A88" s="56"/>
      <c r="B88" s="64">
        <v>10</v>
      </c>
      <c r="C88" s="66" t="s">
        <v>138</v>
      </c>
      <c r="D88" s="85">
        <v>0</v>
      </c>
    </row>
    <row r="89" spans="1:4" ht="16" x14ac:dyDescent="0.2">
      <c r="A89" s="56"/>
      <c r="B89" s="64">
        <v>11</v>
      </c>
      <c r="C89" s="66" t="s">
        <v>140</v>
      </c>
      <c r="D89" s="85">
        <v>0</v>
      </c>
    </row>
    <row r="90" spans="1:4" ht="16" x14ac:dyDescent="0.2">
      <c r="A90" s="56"/>
      <c r="B90" s="64">
        <v>12</v>
      </c>
      <c r="C90" s="66" t="s">
        <v>183</v>
      </c>
      <c r="D90" s="85">
        <v>0</v>
      </c>
    </row>
    <row r="91" spans="1:4" ht="16" x14ac:dyDescent="0.2">
      <c r="A91" s="56"/>
      <c r="B91" s="64">
        <v>13</v>
      </c>
      <c r="C91" s="66" t="s">
        <v>184</v>
      </c>
      <c r="D91" s="85">
        <v>0</v>
      </c>
    </row>
    <row r="92" spans="1:4" ht="34" x14ac:dyDescent="0.2">
      <c r="A92" s="56"/>
      <c r="B92" s="64">
        <v>14</v>
      </c>
      <c r="C92" s="72" t="s">
        <v>142</v>
      </c>
      <c r="D92" s="85">
        <v>0</v>
      </c>
    </row>
    <row r="93" spans="1:4" ht="16" x14ac:dyDescent="0.2">
      <c r="A93" s="56"/>
      <c r="B93" s="64">
        <v>15</v>
      </c>
      <c r="C93" s="66" t="s">
        <v>144</v>
      </c>
      <c r="D93" s="85">
        <v>0</v>
      </c>
    </row>
    <row r="94" spans="1:4" ht="16" x14ac:dyDescent="0.2">
      <c r="A94" s="56"/>
      <c r="B94" s="64">
        <v>16</v>
      </c>
      <c r="C94" s="66" t="s">
        <v>145</v>
      </c>
      <c r="D94" s="85">
        <v>0</v>
      </c>
    </row>
    <row r="95" spans="1:4" ht="33" customHeight="1" x14ac:dyDescent="0.2">
      <c r="A95" s="56"/>
      <c r="B95" s="64">
        <v>17</v>
      </c>
      <c r="C95" s="72" t="s">
        <v>222</v>
      </c>
      <c r="D95" s="85">
        <v>0</v>
      </c>
    </row>
    <row r="96" spans="1:4" ht="45.75" customHeight="1" x14ac:dyDescent="0.2">
      <c r="A96" s="56"/>
      <c r="B96" s="64">
        <v>18</v>
      </c>
      <c r="C96" s="72" t="s">
        <v>214</v>
      </c>
      <c r="D96" s="85">
        <v>0</v>
      </c>
    </row>
    <row r="97" spans="1:5" ht="16" x14ac:dyDescent="0.2">
      <c r="A97" s="56"/>
      <c r="B97" s="64"/>
      <c r="C97" s="72"/>
      <c r="D97" s="85">
        <v>0</v>
      </c>
    </row>
    <row r="98" spans="1:5" ht="20.25" customHeight="1" x14ac:dyDescent="0.2">
      <c r="A98" s="56"/>
      <c r="B98" s="81"/>
      <c r="C98" s="89" t="s">
        <v>185</v>
      </c>
      <c r="D98" s="90">
        <v>0</v>
      </c>
    </row>
    <row r="99" spans="1:5" ht="16" x14ac:dyDescent="0.2">
      <c r="A99" s="63"/>
      <c r="B99" s="63"/>
      <c r="C99" s="16"/>
      <c r="D99" s="63"/>
    </row>
    <row r="100" spans="1:5" ht="16" x14ac:dyDescent="0.2">
      <c r="A100" s="63"/>
      <c r="B100" s="63"/>
      <c r="C100" s="16"/>
      <c r="D100" s="63"/>
    </row>
    <row r="101" spans="1:5" ht="16" x14ac:dyDescent="0.2">
      <c r="A101" s="63"/>
      <c r="B101" s="63"/>
      <c r="C101" s="63" t="s">
        <v>335</v>
      </c>
      <c r="D101" s="63"/>
    </row>
    <row r="102" spans="1:5" ht="16" x14ac:dyDescent="0.2">
      <c r="A102" s="63"/>
      <c r="B102" s="63"/>
      <c r="C102" s="63"/>
      <c r="D102" s="63"/>
    </row>
    <row r="103" spans="1:5" ht="16" x14ac:dyDescent="0.2">
      <c r="A103" s="63"/>
      <c r="B103" s="96"/>
      <c r="C103" s="96"/>
      <c r="D103" s="21" t="s">
        <v>322</v>
      </c>
      <c r="E103" s="21" t="s">
        <v>323</v>
      </c>
    </row>
    <row r="104" spans="1:5" ht="16" x14ac:dyDescent="0.2">
      <c r="A104" s="63"/>
      <c r="B104" s="96"/>
      <c r="C104" s="41" t="s">
        <v>329</v>
      </c>
      <c r="D104" s="85">
        <v>6852</v>
      </c>
      <c r="E104" s="85">
        <v>1777.72</v>
      </c>
    </row>
    <row r="105" spans="1:5" ht="16" x14ac:dyDescent="0.2">
      <c r="A105" s="63"/>
      <c r="B105" s="96"/>
      <c r="C105" s="41" t="s">
        <v>343</v>
      </c>
      <c r="D105" s="85">
        <v>0</v>
      </c>
      <c r="E105" s="85">
        <v>0</v>
      </c>
    </row>
    <row r="106" spans="1:5" ht="16" x14ac:dyDescent="0.2">
      <c r="A106" s="63"/>
      <c r="B106" s="63"/>
      <c r="C106" s="16"/>
      <c r="D106" s="63"/>
    </row>
    <row r="107" spans="1:5" ht="16" x14ac:dyDescent="0.2">
      <c r="A107" s="63"/>
      <c r="B107" s="63"/>
      <c r="C107" s="16"/>
      <c r="D107" s="63"/>
    </row>
    <row r="108" spans="1:5" ht="16" x14ac:dyDescent="0.2">
      <c r="C108" s="63" t="s">
        <v>258</v>
      </c>
    </row>
    <row r="109" spans="1:5" ht="16" x14ac:dyDescent="0.2">
      <c r="C109" s="63"/>
    </row>
    <row r="110" spans="1:5" ht="16" x14ac:dyDescent="0.2">
      <c r="B110" s="7"/>
      <c r="C110" s="96" t="s">
        <v>324</v>
      </c>
      <c r="D110" s="21" t="s">
        <v>322</v>
      </c>
      <c r="E110" s="21" t="s">
        <v>323</v>
      </c>
    </row>
    <row r="111" spans="1:5" ht="16" x14ac:dyDescent="0.2">
      <c r="B111" s="7"/>
      <c r="C111" s="7" t="s">
        <v>260</v>
      </c>
      <c r="D111" s="85">
        <v>0</v>
      </c>
      <c r="E111" s="85">
        <v>5225.5</v>
      </c>
    </row>
    <row r="112" spans="1:5" ht="16" x14ac:dyDescent="0.2">
      <c r="B112" s="7"/>
      <c r="C112" s="7" t="s">
        <v>261</v>
      </c>
      <c r="D112" s="85">
        <v>0</v>
      </c>
      <c r="E112" s="85">
        <v>1511.35</v>
      </c>
    </row>
    <row r="113" spans="1:5" ht="16" x14ac:dyDescent="0.2">
      <c r="B113" s="7"/>
      <c r="C113" s="7" t="s">
        <v>390</v>
      </c>
      <c r="D113" s="85">
        <v>0</v>
      </c>
      <c r="E113" s="85">
        <v>361.39</v>
      </c>
    </row>
    <row r="114" spans="1:5" ht="16" x14ac:dyDescent="0.2">
      <c r="B114" s="7"/>
      <c r="C114" s="7" t="s">
        <v>262</v>
      </c>
      <c r="D114" s="85">
        <v>0</v>
      </c>
      <c r="E114" s="85">
        <v>6981.39</v>
      </c>
    </row>
    <row r="115" spans="1:5" ht="16" x14ac:dyDescent="0.2">
      <c r="B115" s="7"/>
      <c r="C115" s="7" t="s">
        <v>263</v>
      </c>
      <c r="D115" s="85">
        <v>0</v>
      </c>
      <c r="E115" s="85">
        <v>2102.9299999999998</v>
      </c>
    </row>
    <row r="116" spans="1:5" ht="16" x14ac:dyDescent="0.2">
      <c r="B116" s="7"/>
      <c r="C116" s="7" t="s">
        <v>264</v>
      </c>
      <c r="D116" s="85">
        <v>0</v>
      </c>
      <c r="E116" s="85">
        <v>3007.06</v>
      </c>
    </row>
    <row r="117" spans="1:5" ht="16" x14ac:dyDescent="0.2">
      <c r="B117" s="7"/>
      <c r="C117" s="41" t="s">
        <v>265</v>
      </c>
      <c r="D117" s="85">
        <v>0</v>
      </c>
      <c r="E117" s="85">
        <v>532.36</v>
      </c>
    </row>
    <row r="118" spans="1:5" ht="16" x14ac:dyDescent="0.2">
      <c r="A118" s="63"/>
      <c r="B118" s="96"/>
      <c r="C118" s="7" t="s">
        <v>267</v>
      </c>
      <c r="D118" s="85">
        <v>0</v>
      </c>
      <c r="E118" s="85">
        <v>311.79000000000002</v>
      </c>
    </row>
    <row r="119" spans="1:5" ht="16" x14ac:dyDescent="0.2">
      <c r="A119" s="63"/>
      <c r="B119" s="96"/>
      <c r="C119" s="7" t="s">
        <v>404</v>
      </c>
      <c r="D119" s="85">
        <v>0</v>
      </c>
      <c r="E119" s="85">
        <v>0</v>
      </c>
    </row>
    <row r="120" spans="1:5" ht="16" x14ac:dyDescent="0.2">
      <c r="A120" s="63"/>
      <c r="B120" s="96"/>
      <c r="C120" s="7" t="s">
        <v>334</v>
      </c>
      <c r="D120" s="85">
        <v>0</v>
      </c>
      <c r="E120" s="85">
        <v>2822.09</v>
      </c>
    </row>
    <row r="121" spans="1:5" ht="16" x14ac:dyDescent="0.2">
      <c r="A121" s="63"/>
      <c r="B121" s="96"/>
      <c r="C121" s="7" t="s">
        <v>391</v>
      </c>
      <c r="D121" s="85">
        <v>0</v>
      </c>
      <c r="E121" s="85">
        <v>18.739999999999998</v>
      </c>
    </row>
    <row r="122" spans="1:5" ht="16" x14ac:dyDescent="0.2">
      <c r="A122" s="63"/>
      <c r="B122" s="96"/>
      <c r="C122" s="80" t="s">
        <v>38</v>
      </c>
      <c r="D122" s="110">
        <f>SUM(D111:D118)</f>
        <v>0</v>
      </c>
      <c r="E122" s="110">
        <f>SUM(E111:E121)</f>
        <v>22874.600000000006</v>
      </c>
    </row>
    <row r="123" spans="1:5" ht="16" x14ac:dyDescent="0.2">
      <c r="A123" s="63"/>
      <c r="B123" s="63"/>
      <c r="C123" s="111"/>
      <c r="D123" s="63"/>
      <c r="E123" s="119"/>
    </row>
    <row r="124" spans="1:5" ht="16" x14ac:dyDescent="0.2">
      <c r="C124" s="63" t="s">
        <v>259</v>
      </c>
    </row>
    <row r="126" spans="1:5" ht="16" x14ac:dyDescent="0.2">
      <c r="C126" s="41" t="s">
        <v>234</v>
      </c>
      <c r="D126" s="110">
        <v>0</v>
      </c>
    </row>
    <row r="128" spans="1:5" ht="16" x14ac:dyDescent="0.2">
      <c r="C128" s="7" t="s">
        <v>235</v>
      </c>
      <c r="D128" s="110">
        <v>8048.02</v>
      </c>
    </row>
  </sheetData>
  <mergeCells count="1">
    <mergeCell ref="B6:D6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  <headerFooter>
    <oddFooter>&amp;LMFG - Österreich, Rechenschaftsbericht 2024&amp;RSeite &amp;P von &amp;N</oddFooter>
  </headerFooter>
  <rowBreaks count="2" manualBreakCount="2">
    <brk id="50" max="16383" man="1"/>
    <brk id="99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6F184-3B61-43B7-878D-0A0885D288A5}">
  <sheetPr>
    <tabColor rgb="FF00B050"/>
  </sheetPr>
  <dimension ref="A7:H46"/>
  <sheetViews>
    <sheetView tabSelected="1" zoomScaleNormal="100" zoomScaleSheetLayoutView="85" workbookViewId="0">
      <selection activeCell="F42" sqref="F42"/>
    </sheetView>
  </sheetViews>
  <sheetFormatPr baseColWidth="10" defaultRowHeight="15" x14ac:dyDescent="0.2"/>
  <cols>
    <col min="1" max="1" width="8.83203125" customWidth="1"/>
    <col min="7" max="7" width="20.5" customWidth="1"/>
  </cols>
  <sheetData>
    <row r="7" spans="1:8" ht="29" x14ac:dyDescent="0.35">
      <c r="A7" s="129"/>
      <c r="B7" s="129"/>
      <c r="C7" s="129"/>
      <c r="D7" s="129"/>
      <c r="E7" s="129"/>
      <c r="F7" s="129"/>
      <c r="G7" s="129"/>
      <c r="H7" s="129"/>
    </row>
    <row r="8" spans="1:8" ht="29" x14ac:dyDescent="0.35">
      <c r="A8" s="129"/>
      <c r="B8" s="129"/>
      <c r="C8" s="129"/>
      <c r="D8" s="129"/>
      <c r="E8" s="129"/>
      <c r="F8" s="129"/>
      <c r="G8" s="129"/>
      <c r="H8" s="129"/>
    </row>
    <row r="10" spans="1:8" x14ac:dyDescent="0.2">
      <c r="B10" s="131" t="s">
        <v>349</v>
      </c>
      <c r="C10" s="131"/>
      <c r="D10" s="131"/>
      <c r="E10" s="131"/>
      <c r="F10" s="131"/>
      <c r="G10" s="131"/>
    </row>
    <row r="12" spans="1:8" x14ac:dyDescent="0.2">
      <c r="B12" t="s">
        <v>268</v>
      </c>
    </row>
    <row r="13" spans="1:8" x14ac:dyDescent="0.2">
      <c r="A13" s="6"/>
      <c r="B13" t="s">
        <v>375</v>
      </c>
    </row>
    <row r="14" spans="1:8" x14ac:dyDescent="0.2">
      <c r="B14" t="s">
        <v>345</v>
      </c>
    </row>
    <row r="15" spans="1:8" x14ac:dyDescent="0.2">
      <c r="A15" s="6"/>
      <c r="B15" t="s">
        <v>344</v>
      </c>
    </row>
    <row r="19" spans="1:8" x14ac:dyDescent="0.2">
      <c r="A19" s="6"/>
    </row>
    <row r="21" spans="1:8" x14ac:dyDescent="0.2">
      <c r="A21" s="55"/>
    </row>
    <row r="22" spans="1:8" ht="31.5" customHeight="1" x14ac:dyDescent="0.2">
      <c r="A22" s="54"/>
      <c r="B22" s="128"/>
      <c r="C22" s="128"/>
      <c r="D22" s="128"/>
      <c r="E22" s="128"/>
      <c r="F22" s="128"/>
      <c r="G22" s="128"/>
      <c r="H22" s="128"/>
    </row>
    <row r="23" spans="1:8" x14ac:dyDescent="0.2">
      <c r="A23" s="55"/>
    </row>
    <row r="24" spans="1:8" x14ac:dyDescent="0.2">
      <c r="A24" s="55"/>
    </row>
    <row r="25" spans="1:8" x14ac:dyDescent="0.2">
      <c r="A25" s="55"/>
    </row>
    <row r="26" spans="1:8" x14ac:dyDescent="0.2">
      <c r="A26" s="6"/>
    </row>
    <row r="27" spans="1:8" x14ac:dyDescent="0.2">
      <c r="A27" s="6"/>
    </row>
    <row r="28" spans="1:8" x14ac:dyDescent="0.2">
      <c r="A28" s="6"/>
    </row>
    <row r="29" spans="1:8" x14ac:dyDescent="0.2">
      <c r="A29" s="6"/>
    </row>
    <row r="30" spans="1:8" x14ac:dyDescent="0.2">
      <c r="A30" s="6"/>
    </row>
    <row r="31" spans="1:8" x14ac:dyDescent="0.2">
      <c r="A31" s="6"/>
    </row>
    <row r="32" spans="1:8" x14ac:dyDescent="0.2">
      <c r="A32" s="6"/>
    </row>
    <row r="33" spans="1:7" x14ac:dyDescent="0.2">
      <c r="A33" s="6"/>
    </row>
    <row r="37" spans="1:7" x14ac:dyDescent="0.2">
      <c r="C37" s="120" t="s">
        <v>435</v>
      </c>
      <c r="D37" s="120"/>
      <c r="E37" s="120"/>
      <c r="F37" s="120"/>
      <c r="G37" s="120"/>
    </row>
    <row r="44" spans="1:7" ht="16" thickBot="1" x14ac:dyDescent="0.25">
      <c r="B44" s="53"/>
      <c r="C44" s="53"/>
      <c r="F44" s="53"/>
      <c r="G44" s="53"/>
    </row>
    <row r="45" spans="1:7" x14ac:dyDescent="0.2">
      <c r="B45" t="s">
        <v>210</v>
      </c>
      <c r="F45" t="s">
        <v>212</v>
      </c>
    </row>
    <row r="46" spans="1:7" x14ac:dyDescent="0.2">
      <c r="B46" t="s">
        <v>211</v>
      </c>
      <c r="F46" t="s">
        <v>213</v>
      </c>
    </row>
  </sheetData>
  <mergeCells count="4">
    <mergeCell ref="A7:H7"/>
    <mergeCell ref="A8:H8"/>
    <mergeCell ref="B22:H22"/>
    <mergeCell ref="B10:G10"/>
  </mergeCells>
  <pageMargins left="0.70866141732283472" right="0.70866141732283472" top="0.78740157480314965" bottom="0.78740157480314965" header="0.31496062992125984" footer="0.31496062992125984"/>
  <pageSetup paperSize="9" scale="84" orientation="portrait" horizontalDpi="300" verticalDpi="300" r:id="rId1"/>
  <headerFooter>
    <oddFooter>&amp;LMFG - Österreich, Rechenschaftsbericht 2024&amp;RSeite &amp;P von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A327C-5C9F-4AF8-8D40-69F76B21DA17}">
  <sheetPr>
    <tabColor rgb="FF00B050"/>
  </sheetPr>
  <dimension ref="A1:D51"/>
  <sheetViews>
    <sheetView view="pageLayout" topLeftCell="A10" zoomScale="70" zoomScaleNormal="100" zoomScaleSheetLayoutView="85" zoomScalePageLayoutView="70" workbookViewId="0">
      <selection activeCell="H10" sqref="H10"/>
    </sheetView>
  </sheetViews>
  <sheetFormatPr baseColWidth="10" defaultRowHeight="15" x14ac:dyDescent="0.2"/>
  <cols>
    <col min="1" max="1" width="7.83203125" style="52" customWidth="1"/>
    <col min="2" max="2" width="16.5" customWidth="1"/>
    <col min="3" max="3" width="69.83203125" customWidth="1"/>
    <col min="4" max="4" width="11.83203125" customWidth="1"/>
  </cols>
  <sheetData>
    <row r="1" spans="1:4" ht="16" x14ac:dyDescent="0.2">
      <c r="A1" s="56"/>
      <c r="B1" s="57"/>
      <c r="C1" s="56"/>
      <c r="D1" s="56"/>
    </row>
    <row r="2" spans="1:4" ht="16" x14ac:dyDescent="0.2">
      <c r="A2" s="56"/>
      <c r="B2" s="91"/>
      <c r="C2" s="60" t="s">
        <v>215</v>
      </c>
      <c r="D2" s="92"/>
    </row>
    <row r="3" spans="1:4" ht="21" x14ac:dyDescent="0.25">
      <c r="A3" s="94"/>
      <c r="B3" s="61"/>
      <c r="C3" s="94" t="s">
        <v>186</v>
      </c>
      <c r="D3" s="62"/>
    </row>
    <row r="4" spans="1:4" ht="16" x14ac:dyDescent="0.2">
      <c r="A4" s="84"/>
      <c r="B4" s="75"/>
      <c r="C4" s="76" t="s">
        <v>376</v>
      </c>
      <c r="D4" s="77"/>
    </row>
    <row r="5" spans="1:4" ht="16" x14ac:dyDescent="0.2">
      <c r="A5" s="56"/>
      <c r="B5" s="57"/>
      <c r="C5" s="56"/>
      <c r="D5" s="56"/>
    </row>
    <row r="6" spans="1:4" ht="16" x14ac:dyDescent="0.2">
      <c r="A6" s="63"/>
      <c r="B6" s="130" t="s">
        <v>350</v>
      </c>
      <c r="C6" s="130"/>
      <c r="D6" s="130"/>
    </row>
    <row r="7" spans="1:4" ht="16" x14ac:dyDescent="0.2">
      <c r="A7" s="56"/>
      <c r="B7" s="57"/>
      <c r="C7" s="93" t="s">
        <v>269</v>
      </c>
      <c r="D7" s="56"/>
    </row>
    <row r="9" spans="1:4" ht="50.25" customHeight="1" x14ac:dyDescent="0.2">
      <c r="B9" s="132" t="s">
        <v>377</v>
      </c>
      <c r="C9" s="133"/>
      <c r="D9" s="133"/>
    </row>
    <row r="10" spans="1:4" x14ac:dyDescent="0.2">
      <c r="B10" s="134"/>
      <c r="C10" s="134"/>
      <c r="D10" s="134"/>
    </row>
    <row r="11" spans="1:4" ht="16" x14ac:dyDescent="0.2">
      <c r="B11" s="130" t="s">
        <v>351</v>
      </c>
      <c r="C11" s="130"/>
      <c r="D11" s="130"/>
    </row>
    <row r="12" spans="1:4" x14ac:dyDescent="0.2">
      <c r="C12" s="16" t="s">
        <v>270</v>
      </c>
    </row>
    <row r="14" spans="1:4" ht="35.25" customHeight="1" x14ac:dyDescent="0.2">
      <c r="B14" s="132" t="s">
        <v>378</v>
      </c>
      <c r="C14" s="133"/>
      <c r="D14" s="133"/>
    </row>
    <row r="16" spans="1:4" ht="16" x14ac:dyDescent="0.2">
      <c r="B16" s="130" t="s">
        <v>352</v>
      </c>
      <c r="C16" s="130"/>
      <c r="D16" s="130"/>
    </row>
    <row r="17" spans="2:4" x14ac:dyDescent="0.2">
      <c r="B17" s="134" t="s">
        <v>271</v>
      </c>
      <c r="C17" s="134"/>
      <c r="D17" s="134"/>
    </row>
    <row r="18" spans="2:4" x14ac:dyDescent="0.2">
      <c r="B18" s="16"/>
      <c r="C18" s="16"/>
      <c r="D18" s="16"/>
    </row>
    <row r="19" spans="2:4" ht="36" customHeight="1" x14ac:dyDescent="0.2">
      <c r="B19" s="128" t="s">
        <v>379</v>
      </c>
      <c r="C19" s="135"/>
      <c r="D19" s="135"/>
    </row>
    <row r="21" spans="2:4" ht="16" x14ac:dyDescent="0.2">
      <c r="B21" s="130" t="s">
        <v>353</v>
      </c>
      <c r="C21" s="130"/>
      <c r="D21" s="130"/>
    </row>
    <row r="22" spans="2:4" x14ac:dyDescent="0.2">
      <c r="B22" s="134" t="s">
        <v>272</v>
      </c>
      <c r="C22" s="134"/>
      <c r="D22" s="134"/>
    </row>
    <row r="24" spans="2:4" ht="35.25" customHeight="1" x14ac:dyDescent="0.2">
      <c r="B24" s="132" t="s">
        <v>380</v>
      </c>
      <c r="C24" s="133"/>
      <c r="D24" s="133"/>
    </row>
    <row r="26" spans="2:4" ht="16" x14ac:dyDescent="0.2">
      <c r="B26" s="130" t="s">
        <v>354</v>
      </c>
      <c r="C26" s="130"/>
      <c r="D26" s="130"/>
    </row>
    <row r="27" spans="2:4" x14ac:dyDescent="0.2">
      <c r="B27" s="134" t="s">
        <v>273</v>
      </c>
      <c r="C27" s="134"/>
      <c r="D27" s="134"/>
    </row>
    <row r="29" spans="2:4" x14ac:dyDescent="0.2">
      <c r="B29" s="136" t="s">
        <v>393</v>
      </c>
      <c r="C29" s="137"/>
      <c r="D29" s="97" t="s">
        <v>217</v>
      </c>
    </row>
    <row r="30" spans="2:4" x14ac:dyDescent="0.2">
      <c r="B30" s="138" t="s">
        <v>392</v>
      </c>
      <c r="C30" s="139"/>
      <c r="D30" s="121">
        <v>1000</v>
      </c>
    </row>
    <row r="33" spans="2:4" ht="16" x14ac:dyDescent="0.2">
      <c r="B33" s="130" t="s">
        <v>355</v>
      </c>
      <c r="C33" s="130"/>
      <c r="D33" s="130"/>
    </row>
    <row r="34" spans="2:4" x14ac:dyDescent="0.2">
      <c r="C34" s="16" t="s">
        <v>274</v>
      </c>
    </row>
    <row r="36" spans="2:4" ht="28.5" customHeight="1" x14ac:dyDescent="0.2">
      <c r="B36" s="128" t="s">
        <v>381</v>
      </c>
      <c r="C36" s="135"/>
      <c r="D36" s="135"/>
    </row>
    <row r="37" spans="2:4" ht="18.75" customHeight="1" x14ac:dyDescent="0.2">
      <c r="B37" s="130" t="s">
        <v>356</v>
      </c>
      <c r="C37" s="130"/>
      <c r="D37" s="130"/>
    </row>
    <row r="38" spans="2:4" ht="14.25" customHeight="1" x14ac:dyDescent="0.2">
      <c r="B38" s="63"/>
      <c r="C38" s="16" t="s">
        <v>274</v>
      </c>
      <c r="D38" s="63"/>
    </row>
    <row r="39" spans="2:4" ht="14.25" customHeight="1" x14ac:dyDescent="0.2">
      <c r="B39" s="63"/>
      <c r="C39" s="16"/>
      <c r="D39" s="63"/>
    </row>
    <row r="40" spans="2:4" ht="14.25" customHeight="1" x14ac:dyDescent="0.2">
      <c r="B40" s="128" t="s">
        <v>382</v>
      </c>
      <c r="C40" s="135"/>
      <c r="D40" s="135"/>
    </row>
    <row r="41" spans="2:4" ht="15.75" customHeight="1" x14ac:dyDescent="0.2">
      <c r="B41" s="63"/>
      <c r="C41" s="63"/>
      <c r="D41" s="63"/>
    </row>
    <row r="42" spans="2:4" ht="16" x14ac:dyDescent="0.2">
      <c r="B42" s="130" t="s">
        <v>357</v>
      </c>
      <c r="C42" s="130"/>
      <c r="D42" s="130"/>
    </row>
    <row r="43" spans="2:4" x14ac:dyDescent="0.2">
      <c r="C43" s="16" t="s">
        <v>275</v>
      </c>
    </row>
    <row r="44" spans="2:4" x14ac:dyDescent="0.2">
      <c r="C44" s="16"/>
    </row>
    <row r="45" spans="2:4" x14ac:dyDescent="0.2">
      <c r="B45" s="128" t="s">
        <v>383</v>
      </c>
      <c r="C45" s="135"/>
      <c r="D45" s="135"/>
    </row>
    <row r="46" spans="2:4" x14ac:dyDescent="0.2">
      <c r="C46" s="16"/>
    </row>
    <row r="47" spans="2:4" ht="16" x14ac:dyDescent="0.2">
      <c r="B47" s="130" t="s">
        <v>358</v>
      </c>
      <c r="C47" s="130"/>
      <c r="D47" s="130"/>
    </row>
    <row r="49" spans="2:4" ht="30.75" customHeight="1" x14ac:dyDescent="0.2">
      <c r="B49" s="128" t="s">
        <v>384</v>
      </c>
      <c r="C49" s="135"/>
      <c r="D49" s="135"/>
    </row>
    <row r="51" spans="2:4" x14ac:dyDescent="0.2">
      <c r="B51" s="128"/>
      <c r="C51" s="135"/>
      <c r="D51" s="135"/>
    </row>
  </sheetData>
  <mergeCells count="24">
    <mergeCell ref="B51:D51"/>
    <mergeCell ref="B40:D40"/>
    <mergeCell ref="B45:D45"/>
    <mergeCell ref="B47:D47"/>
    <mergeCell ref="B36:D36"/>
    <mergeCell ref="B42:D42"/>
    <mergeCell ref="B49:D49"/>
    <mergeCell ref="B37:D37"/>
    <mergeCell ref="B24:D24"/>
    <mergeCell ref="B26:D26"/>
    <mergeCell ref="B27:D27"/>
    <mergeCell ref="B29:C29"/>
    <mergeCell ref="B33:D33"/>
    <mergeCell ref="B30:C30"/>
    <mergeCell ref="B16:D16"/>
    <mergeCell ref="B19:D19"/>
    <mergeCell ref="B21:D21"/>
    <mergeCell ref="B17:D17"/>
    <mergeCell ref="B22:D22"/>
    <mergeCell ref="B6:D6"/>
    <mergeCell ref="B9:D9"/>
    <mergeCell ref="B10:D10"/>
    <mergeCell ref="B14:D14"/>
    <mergeCell ref="B11:D11"/>
  </mergeCells>
  <pageMargins left="0.70866141732283472" right="0.70866141732283472" top="0.78740157480314965" bottom="0.78740157480314965" header="0.31496062992125984" footer="0.31496062992125984"/>
  <pageSetup paperSize="9" scale="79" orientation="portrait" horizontalDpi="300" verticalDpi="300" r:id="rId1"/>
  <headerFooter>
    <oddFooter>&amp;LMFG - Österreich, Rechenschaftsbericht 2024&amp;RSeite &amp;P von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EAC9F-A414-4F52-839D-8682BA274076}">
  <sheetPr>
    <tabColor rgb="FF00B050"/>
  </sheetPr>
  <dimension ref="B2:G92"/>
  <sheetViews>
    <sheetView view="pageBreakPreview" topLeftCell="A47" zoomScale="55" zoomScaleNormal="115" zoomScaleSheetLayoutView="55" workbookViewId="0">
      <selection activeCell="H10" sqref="H10"/>
    </sheetView>
  </sheetViews>
  <sheetFormatPr baseColWidth="10" defaultRowHeight="15" x14ac:dyDescent="0.2"/>
  <cols>
    <col min="1" max="1" width="5.33203125" customWidth="1"/>
    <col min="2" max="3" width="18.33203125" bestFit="1" customWidth="1"/>
    <col min="8" max="8" width="5.1640625" customWidth="1"/>
  </cols>
  <sheetData>
    <row r="2" spans="2:7" ht="16" x14ac:dyDescent="0.2">
      <c r="B2" s="91"/>
      <c r="C2" s="98"/>
      <c r="D2" s="60" t="s">
        <v>215</v>
      </c>
      <c r="E2" s="98"/>
      <c r="F2" s="100"/>
      <c r="G2" s="112"/>
    </row>
    <row r="3" spans="2:7" ht="21" x14ac:dyDescent="0.25">
      <c r="B3" s="61"/>
      <c r="C3" s="94"/>
      <c r="D3" s="94" t="s">
        <v>186</v>
      </c>
      <c r="E3" s="94"/>
      <c r="G3" s="102"/>
    </row>
    <row r="4" spans="2:7" ht="16" x14ac:dyDescent="0.2">
      <c r="B4" s="75"/>
      <c r="C4" s="76"/>
      <c r="D4" s="76" t="s">
        <v>376</v>
      </c>
      <c r="E4" s="76"/>
      <c r="F4" s="95"/>
      <c r="G4" s="113"/>
    </row>
    <row r="5" spans="2:7" ht="16" x14ac:dyDescent="0.2">
      <c r="B5" s="84"/>
      <c r="C5" s="84"/>
      <c r="D5" s="84"/>
      <c r="E5" s="84"/>
    </row>
    <row r="6" spans="2:7" ht="16" x14ac:dyDescent="0.2">
      <c r="B6" s="140" t="s">
        <v>359</v>
      </c>
      <c r="C6" s="140"/>
      <c r="D6" s="140"/>
      <c r="E6" s="140"/>
      <c r="F6" s="140"/>
    </row>
    <row r="7" spans="2:7" ht="16" x14ac:dyDescent="0.2">
      <c r="B7" s="84"/>
      <c r="C7" s="84"/>
      <c r="D7" s="84"/>
      <c r="E7" s="84"/>
    </row>
    <row r="8" spans="2:7" ht="16" x14ac:dyDescent="0.2">
      <c r="B8" s="99" t="s">
        <v>280</v>
      </c>
      <c r="C8" s="84"/>
      <c r="D8" s="84"/>
      <c r="E8" s="84"/>
    </row>
    <row r="9" spans="2:7" ht="16" x14ac:dyDescent="0.2">
      <c r="B9" s="84"/>
      <c r="C9" s="84"/>
      <c r="D9" s="84"/>
      <c r="E9" s="84"/>
    </row>
    <row r="10" spans="2:7" x14ac:dyDescent="0.2">
      <c r="B10" s="107" t="s">
        <v>276</v>
      </c>
      <c r="C10" s="100"/>
      <c r="D10" s="100" t="s">
        <v>277</v>
      </c>
      <c r="E10" s="100"/>
      <c r="F10" s="100"/>
      <c r="G10" s="112"/>
    </row>
    <row r="11" spans="2:7" x14ac:dyDescent="0.2">
      <c r="B11" s="105"/>
      <c r="G11" s="102"/>
    </row>
    <row r="12" spans="2:7" x14ac:dyDescent="0.2">
      <c r="B12" s="108" t="s">
        <v>278</v>
      </c>
      <c r="C12" s="95"/>
      <c r="D12" s="95" t="s">
        <v>279</v>
      </c>
      <c r="E12" s="95"/>
      <c r="F12" s="95"/>
      <c r="G12" s="113"/>
    </row>
    <row r="14" spans="2:7" ht="16" x14ac:dyDescent="0.2">
      <c r="B14" s="99" t="s">
        <v>281</v>
      </c>
      <c r="C14" s="84"/>
      <c r="D14" s="84"/>
      <c r="E14" s="84"/>
    </row>
    <row r="15" spans="2:7" ht="16" x14ac:dyDescent="0.2">
      <c r="B15" s="84"/>
      <c r="C15" s="84"/>
      <c r="D15" s="84"/>
      <c r="E15" s="84"/>
    </row>
    <row r="16" spans="2:7" x14ac:dyDescent="0.2">
      <c r="B16" s="106" t="s">
        <v>276</v>
      </c>
      <c r="C16" s="104"/>
      <c r="D16" s="104" t="s">
        <v>282</v>
      </c>
      <c r="E16" s="104"/>
      <c r="F16" s="104"/>
      <c r="G16" s="114"/>
    </row>
    <row r="18" spans="2:7" ht="16" x14ac:dyDescent="0.2">
      <c r="B18" s="99" t="s">
        <v>283</v>
      </c>
      <c r="C18" s="84"/>
      <c r="D18" s="84"/>
      <c r="E18" s="84"/>
    </row>
    <row r="19" spans="2:7" ht="16" x14ac:dyDescent="0.2">
      <c r="B19" s="84"/>
      <c r="C19" s="84"/>
      <c r="D19" s="84"/>
      <c r="E19" s="84"/>
    </row>
    <row r="20" spans="2:7" x14ac:dyDescent="0.2">
      <c r="B20" s="106" t="s">
        <v>276</v>
      </c>
      <c r="C20" s="104"/>
      <c r="D20" s="104" t="s">
        <v>284</v>
      </c>
      <c r="E20" s="104"/>
      <c r="F20" s="104"/>
      <c r="G20" s="114"/>
    </row>
    <row r="22" spans="2:7" ht="16" x14ac:dyDescent="0.2">
      <c r="B22" s="99" t="s">
        <v>285</v>
      </c>
    </row>
    <row r="24" spans="2:7" x14ac:dyDescent="0.2">
      <c r="B24" s="107" t="s">
        <v>276</v>
      </c>
      <c r="C24" s="100"/>
      <c r="D24" s="100" t="s">
        <v>286</v>
      </c>
      <c r="E24" s="100"/>
      <c r="F24" s="100"/>
      <c r="G24" s="112"/>
    </row>
    <row r="25" spans="2:7" x14ac:dyDescent="0.2">
      <c r="B25" s="101"/>
      <c r="G25" s="102"/>
    </row>
    <row r="26" spans="2:7" x14ac:dyDescent="0.2">
      <c r="B26" s="105" t="s">
        <v>287</v>
      </c>
      <c r="G26" s="102"/>
    </row>
    <row r="27" spans="2:7" x14ac:dyDescent="0.2">
      <c r="B27" s="101"/>
      <c r="C27" t="s">
        <v>260</v>
      </c>
      <c r="D27" t="s">
        <v>334</v>
      </c>
      <c r="G27" s="102"/>
    </row>
    <row r="28" spans="2:7" x14ac:dyDescent="0.2">
      <c r="B28" s="101"/>
      <c r="C28" t="s">
        <v>261</v>
      </c>
      <c r="D28" t="s">
        <v>391</v>
      </c>
      <c r="G28" s="102"/>
    </row>
    <row r="29" spans="2:7" x14ac:dyDescent="0.2">
      <c r="B29" s="101"/>
      <c r="C29" t="s">
        <v>262</v>
      </c>
      <c r="G29" s="102"/>
    </row>
    <row r="30" spans="2:7" x14ac:dyDescent="0.2">
      <c r="B30" s="101"/>
      <c r="C30" t="s">
        <v>390</v>
      </c>
      <c r="G30" s="102"/>
    </row>
    <row r="31" spans="2:7" x14ac:dyDescent="0.2">
      <c r="B31" s="101"/>
      <c r="C31" t="s">
        <v>263</v>
      </c>
      <c r="G31" s="102"/>
    </row>
    <row r="32" spans="2:7" x14ac:dyDescent="0.2">
      <c r="B32" s="101"/>
      <c r="C32" t="s">
        <v>264</v>
      </c>
      <c r="G32" s="102"/>
    </row>
    <row r="33" spans="2:7" x14ac:dyDescent="0.2">
      <c r="B33" s="101"/>
      <c r="C33" t="s">
        <v>265</v>
      </c>
      <c r="G33" s="102"/>
    </row>
    <row r="34" spans="2:7" x14ac:dyDescent="0.2">
      <c r="B34" s="101"/>
      <c r="C34" t="s">
        <v>266</v>
      </c>
      <c r="G34" s="102"/>
    </row>
    <row r="35" spans="2:7" x14ac:dyDescent="0.2">
      <c r="B35" s="101"/>
      <c r="C35" t="s">
        <v>267</v>
      </c>
      <c r="G35" s="102"/>
    </row>
    <row r="36" spans="2:7" x14ac:dyDescent="0.2">
      <c r="B36" s="101"/>
      <c r="G36" s="102"/>
    </row>
    <row r="37" spans="2:7" x14ac:dyDescent="0.2">
      <c r="B37" s="105" t="s">
        <v>278</v>
      </c>
      <c r="G37" s="102"/>
    </row>
    <row r="38" spans="2:7" x14ac:dyDescent="0.2">
      <c r="B38" s="101"/>
      <c r="C38" t="s">
        <v>288</v>
      </c>
      <c r="E38" t="s">
        <v>303</v>
      </c>
      <c r="G38" s="102"/>
    </row>
    <row r="39" spans="2:7" x14ac:dyDescent="0.2">
      <c r="B39" s="101"/>
      <c r="C39" t="s">
        <v>289</v>
      </c>
      <c r="E39" t="s">
        <v>325</v>
      </c>
      <c r="G39" s="102"/>
    </row>
    <row r="40" spans="2:7" x14ac:dyDescent="0.2">
      <c r="B40" s="101"/>
      <c r="C40" t="s">
        <v>290</v>
      </c>
      <c r="E40" t="s">
        <v>326</v>
      </c>
      <c r="G40" s="102"/>
    </row>
    <row r="41" spans="2:7" x14ac:dyDescent="0.2">
      <c r="B41" s="101"/>
      <c r="C41" t="s">
        <v>291</v>
      </c>
      <c r="E41" t="s">
        <v>327</v>
      </c>
      <c r="G41" s="102"/>
    </row>
    <row r="42" spans="2:7" x14ac:dyDescent="0.2">
      <c r="B42" s="101"/>
      <c r="C42" t="s">
        <v>292</v>
      </c>
      <c r="E42" t="s">
        <v>328</v>
      </c>
      <c r="G42" s="102"/>
    </row>
    <row r="43" spans="2:7" x14ac:dyDescent="0.2">
      <c r="B43" s="101"/>
      <c r="C43" t="s">
        <v>293</v>
      </c>
      <c r="E43" t="s">
        <v>265</v>
      </c>
      <c r="G43" s="102"/>
    </row>
    <row r="44" spans="2:7" x14ac:dyDescent="0.2">
      <c r="B44" s="101"/>
      <c r="C44" t="s">
        <v>294</v>
      </c>
      <c r="E44" t="s">
        <v>330</v>
      </c>
      <c r="G44" s="102"/>
    </row>
    <row r="45" spans="2:7" x14ac:dyDescent="0.2">
      <c r="B45" s="101"/>
      <c r="C45" t="s">
        <v>295</v>
      </c>
      <c r="E45" t="s">
        <v>267</v>
      </c>
      <c r="G45" s="102"/>
    </row>
    <row r="46" spans="2:7" x14ac:dyDescent="0.2">
      <c r="B46" s="101"/>
      <c r="C46" t="s">
        <v>296</v>
      </c>
      <c r="E46" t="s">
        <v>331</v>
      </c>
      <c r="G46" s="102"/>
    </row>
    <row r="47" spans="2:7" x14ac:dyDescent="0.2">
      <c r="B47" s="101"/>
      <c r="C47" t="s">
        <v>297</v>
      </c>
      <c r="G47" s="102"/>
    </row>
    <row r="48" spans="2:7" x14ac:dyDescent="0.2">
      <c r="B48" s="101"/>
      <c r="C48" t="s">
        <v>298</v>
      </c>
      <c r="G48" s="102"/>
    </row>
    <row r="49" spans="2:7" x14ac:dyDescent="0.2">
      <c r="B49" s="101"/>
      <c r="C49" t="s">
        <v>299</v>
      </c>
      <c r="G49" s="102"/>
    </row>
    <row r="50" spans="2:7" x14ac:dyDescent="0.2">
      <c r="B50" s="101"/>
      <c r="C50" t="s">
        <v>300</v>
      </c>
      <c r="G50" s="102"/>
    </row>
    <row r="51" spans="2:7" x14ac:dyDescent="0.2">
      <c r="B51" s="101"/>
      <c r="C51" t="s">
        <v>301</v>
      </c>
      <c r="G51" s="102"/>
    </row>
    <row r="52" spans="2:7" x14ac:dyDescent="0.2">
      <c r="B52" s="101"/>
      <c r="C52" t="s">
        <v>302</v>
      </c>
      <c r="G52" s="102"/>
    </row>
    <row r="53" spans="2:7" x14ac:dyDescent="0.2">
      <c r="B53" s="103"/>
      <c r="C53" s="95"/>
      <c r="D53" s="95"/>
      <c r="E53" s="95"/>
      <c r="F53" s="95"/>
      <c r="G53" s="113"/>
    </row>
    <row r="55" spans="2:7" ht="16" x14ac:dyDescent="0.2">
      <c r="B55" s="99" t="s">
        <v>304</v>
      </c>
    </row>
    <row r="56" spans="2:7" ht="16" x14ac:dyDescent="0.2">
      <c r="B56" s="99"/>
    </row>
    <row r="57" spans="2:7" x14ac:dyDescent="0.2">
      <c r="B57" s="107" t="s">
        <v>276</v>
      </c>
      <c r="C57" s="100"/>
      <c r="D57" s="100" t="s">
        <v>332</v>
      </c>
      <c r="E57" s="100"/>
      <c r="F57" s="112"/>
    </row>
    <row r="58" spans="2:7" x14ac:dyDescent="0.2">
      <c r="B58" s="101"/>
      <c r="F58" s="102"/>
    </row>
    <row r="59" spans="2:7" x14ac:dyDescent="0.2">
      <c r="B59" s="105" t="s">
        <v>278</v>
      </c>
      <c r="C59" t="s">
        <v>421</v>
      </c>
      <c r="E59" t="s">
        <v>428</v>
      </c>
      <c r="F59" s="102"/>
    </row>
    <row r="60" spans="2:7" x14ac:dyDescent="0.2">
      <c r="B60" s="101"/>
      <c r="C60" t="s">
        <v>307</v>
      </c>
      <c r="E60" t="s">
        <v>409</v>
      </c>
      <c r="F60" s="102"/>
    </row>
    <row r="61" spans="2:7" x14ac:dyDescent="0.2">
      <c r="B61" s="101"/>
      <c r="C61" t="s">
        <v>416</v>
      </c>
      <c r="E61" t="s">
        <v>430</v>
      </c>
      <c r="F61" s="102"/>
    </row>
    <row r="62" spans="2:7" x14ac:dyDescent="0.2">
      <c r="B62" s="101"/>
      <c r="C62" t="s">
        <v>408</v>
      </c>
      <c r="E62" t="s">
        <v>422</v>
      </c>
      <c r="F62" s="102"/>
    </row>
    <row r="63" spans="2:7" x14ac:dyDescent="0.2">
      <c r="B63" s="101"/>
      <c r="C63" t="s">
        <v>407</v>
      </c>
      <c r="E63" t="s">
        <v>423</v>
      </c>
      <c r="F63" s="102"/>
    </row>
    <row r="64" spans="2:7" x14ac:dyDescent="0.2">
      <c r="B64" s="101"/>
      <c r="C64" t="s">
        <v>405</v>
      </c>
      <c r="E64" t="s">
        <v>406</v>
      </c>
      <c r="F64" s="102"/>
    </row>
    <row r="65" spans="2:7" x14ac:dyDescent="0.2">
      <c r="B65" s="101"/>
      <c r="C65" t="s">
        <v>426</v>
      </c>
      <c r="E65" t="s">
        <v>433</v>
      </c>
      <c r="F65" s="102"/>
    </row>
    <row r="66" spans="2:7" x14ac:dyDescent="0.2">
      <c r="B66" s="101"/>
      <c r="C66" t="s">
        <v>412</v>
      </c>
      <c r="E66" t="s">
        <v>419</v>
      </c>
      <c r="F66" s="102"/>
    </row>
    <row r="67" spans="2:7" x14ac:dyDescent="0.2">
      <c r="B67" s="101"/>
      <c r="C67" t="s">
        <v>427</v>
      </c>
      <c r="E67" t="s">
        <v>424</v>
      </c>
      <c r="F67" s="102"/>
    </row>
    <row r="68" spans="2:7" x14ac:dyDescent="0.2">
      <c r="B68" s="101"/>
      <c r="C68" t="s">
        <v>411</v>
      </c>
      <c r="E68" t="s">
        <v>309</v>
      </c>
      <c r="F68" s="102"/>
    </row>
    <row r="69" spans="2:7" x14ac:dyDescent="0.2">
      <c r="B69" s="101"/>
      <c r="C69" t="s">
        <v>413</v>
      </c>
      <c r="E69" t="s">
        <v>429</v>
      </c>
      <c r="F69" s="102"/>
    </row>
    <row r="70" spans="2:7" x14ac:dyDescent="0.2">
      <c r="B70" s="101"/>
      <c r="C70" t="s">
        <v>414</v>
      </c>
      <c r="E70" t="s">
        <v>420</v>
      </c>
      <c r="F70" s="102"/>
    </row>
    <row r="71" spans="2:7" x14ac:dyDescent="0.2">
      <c r="B71" s="101"/>
      <c r="C71" t="s">
        <v>310</v>
      </c>
      <c r="E71" t="s">
        <v>415</v>
      </c>
      <c r="F71" s="102"/>
    </row>
    <row r="72" spans="2:7" x14ac:dyDescent="0.2">
      <c r="B72" s="101"/>
      <c r="C72" t="s">
        <v>417</v>
      </c>
      <c r="E72" t="s">
        <v>431</v>
      </c>
      <c r="F72" s="102"/>
    </row>
    <row r="73" spans="2:7" x14ac:dyDescent="0.2">
      <c r="B73" s="101"/>
      <c r="C73" t="s">
        <v>305</v>
      </c>
      <c r="E73" t="s">
        <v>308</v>
      </c>
      <c r="F73" s="102"/>
    </row>
    <row r="74" spans="2:7" x14ac:dyDescent="0.2">
      <c r="B74" s="101"/>
      <c r="C74" t="s">
        <v>418</v>
      </c>
      <c r="E74" t="s">
        <v>425</v>
      </c>
      <c r="F74" s="102"/>
    </row>
    <row r="75" spans="2:7" x14ac:dyDescent="0.2">
      <c r="B75" s="101"/>
      <c r="C75" t="s">
        <v>410</v>
      </c>
      <c r="E75" t="s">
        <v>432</v>
      </c>
      <c r="F75" s="102"/>
    </row>
    <row r="76" spans="2:7" x14ac:dyDescent="0.2">
      <c r="B76" s="103"/>
      <c r="C76" s="95" t="s">
        <v>306</v>
      </c>
      <c r="D76" s="95"/>
      <c r="E76" s="95"/>
      <c r="F76" s="113"/>
    </row>
    <row r="78" spans="2:7" ht="16" x14ac:dyDescent="0.2">
      <c r="B78" s="99" t="s">
        <v>311</v>
      </c>
      <c r="C78" s="84"/>
      <c r="D78" s="84"/>
    </row>
    <row r="79" spans="2:7" ht="16" x14ac:dyDescent="0.2">
      <c r="B79" s="84"/>
      <c r="C79" s="84"/>
      <c r="D79" s="84"/>
    </row>
    <row r="80" spans="2:7" x14ac:dyDescent="0.2">
      <c r="B80" s="106" t="s">
        <v>276</v>
      </c>
      <c r="C80" s="104"/>
      <c r="D80" s="104" t="s">
        <v>312</v>
      </c>
      <c r="E80" s="104"/>
      <c r="F80" s="104"/>
      <c r="G80" s="114"/>
    </row>
    <row r="82" spans="2:7" ht="16" x14ac:dyDescent="0.2">
      <c r="B82" s="99" t="s">
        <v>313</v>
      </c>
      <c r="C82" s="84"/>
      <c r="D82" s="84"/>
    </row>
    <row r="83" spans="2:7" ht="16" x14ac:dyDescent="0.2">
      <c r="B83" s="84"/>
      <c r="C83" s="84"/>
      <c r="D83" s="84"/>
    </row>
    <row r="84" spans="2:7" x14ac:dyDescent="0.2">
      <c r="B84" s="106" t="s">
        <v>276</v>
      </c>
      <c r="C84" s="104"/>
      <c r="D84" s="104" t="s">
        <v>314</v>
      </c>
      <c r="E84" s="104"/>
      <c r="F84" s="104"/>
      <c r="G84" s="114"/>
    </row>
    <row r="86" spans="2:7" ht="16" x14ac:dyDescent="0.2">
      <c r="B86" s="99" t="s">
        <v>368</v>
      </c>
      <c r="C86" s="84"/>
      <c r="D86" s="84"/>
    </row>
    <row r="87" spans="2:7" ht="16" x14ac:dyDescent="0.2">
      <c r="B87" s="84"/>
      <c r="C87" s="84"/>
      <c r="D87" s="84"/>
    </row>
    <row r="88" spans="2:7" x14ac:dyDescent="0.2">
      <c r="B88" s="106" t="s">
        <v>276</v>
      </c>
      <c r="C88" s="104"/>
      <c r="D88" s="104" t="s">
        <v>369</v>
      </c>
      <c r="E88" s="104"/>
      <c r="F88" s="104"/>
      <c r="G88" s="114"/>
    </row>
    <row r="90" spans="2:7" ht="16" x14ac:dyDescent="0.2">
      <c r="B90" s="99" t="s">
        <v>370</v>
      </c>
      <c r="C90" s="84"/>
      <c r="D90" s="84"/>
    </row>
    <row r="91" spans="2:7" ht="16" x14ac:dyDescent="0.2">
      <c r="B91" s="84"/>
      <c r="C91" s="84"/>
      <c r="D91" s="84"/>
    </row>
    <row r="92" spans="2:7" x14ac:dyDescent="0.2">
      <c r="B92" s="106" t="s">
        <v>276</v>
      </c>
      <c r="C92" s="104"/>
      <c r="D92" s="104" t="s">
        <v>371</v>
      </c>
      <c r="E92" s="104"/>
      <c r="F92" s="104"/>
      <c r="G92" s="114"/>
    </row>
  </sheetData>
  <mergeCells count="1">
    <mergeCell ref="B6:F6"/>
  </mergeCells>
  <pageMargins left="0.70866141732283472" right="0.70866141732283472" top="0.78740157480314965" bottom="0.78740157480314965" header="0.31496062992125984" footer="0.31496062992125984"/>
  <pageSetup paperSize="9" scale="84" orientation="portrait" horizontalDpi="300" verticalDpi="300" r:id="rId1"/>
  <headerFooter>
    <oddFooter>&amp;LMFG - Österreich, Rechenschaftsbericht 2024&amp;RSeite &amp;P von &amp;N</oddFooter>
  </headerFooter>
  <rowBreaks count="1" manualBreakCount="1">
    <brk id="54" max="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2586-DAC2-427D-826B-11D8A4FBDA18}">
  <sheetPr>
    <tabColor rgb="FF00B050"/>
  </sheetPr>
  <dimension ref="B2:E17"/>
  <sheetViews>
    <sheetView view="pageLayout" zoomScale="85" zoomScaleNormal="100" zoomScaleSheetLayoutView="100" zoomScalePageLayoutView="85" workbookViewId="0">
      <selection activeCell="H10" sqref="H10"/>
    </sheetView>
  </sheetViews>
  <sheetFormatPr baseColWidth="10" defaultRowHeight="15" x14ac:dyDescent="0.2"/>
  <cols>
    <col min="1" max="1" width="6.6640625" customWidth="1"/>
    <col min="2" max="2" width="8.33203125" customWidth="1"/>
    <col min="3" max="3" width="4.6640625" customWidth="1"/>
    <col min="4" max="4" width="71.5" bestFit="1" customWidth="1"/>
  </cols>
  <sheetData>
    <row r="2" spans="2:5" ht="16" x14ac:dyDescent="0.2">
      <c r="B2" s="141" t="s">
        <v>215</v>
      </c>
      <c r="C2" s="142"/>
      <c r="D2" s="143"/>
      <c r="E2" s="56"/>
    </row>
    <row r="3" spans="2:5" ht="21" x14ac:dyDescent="0.25">
      <c r="B3" s="144" t="s">
        <v>186</v>
      </c>
      <c r="C3" s="145"/>
      <c r="D3" s="146"/>
      <c r="E3" s="94"/>
    </row>
    <row r="4" spans="2:5" ht="16" x14ac:dyDescent="0.2">
      <c r="B4" s="147" t="s">
        <v>376</v>
      </c>
      <c r="C4" s="148"/>
      <c r="D4" s="149"/>
      <c r="E4" s="84"/>
    </row>
    <row r="5" spans="2:5" ht="16" x14ac:dyDescent="0.2">
      <c r="B5" s="84"/>
      <c r="C5" s="84"/>
      <c r="D5" s="84"/>
      <c r="E5" s="84"/>
    </row>
    <row r="6" spans="2:5" ht="16" x14ac:dyDescent="0.2">
      <c r="B6" s="140" t="s">
        <v>360</v>
      </c>
      <c r="C6" s="140"/>
      <c r="D6" s="140"/>
      <c r="E6" s="84"/>
    </row>
    <row r="7" spans="2:5" ht="16" x14ac:dyDescent="0.2">
      <c r="B7" s="84"/>
      <c r="C7" s="84"/>
      <c r="D7" s="84"/>
      <c r="E7" s="84"/>
    </row>
    <row r="8" spans="2:5" ht="33.75" customHeight="1" x14ac:dyDescent="0.2">
      <c r="B8" s="132" t="s">
        <v>385</v>
      </c>
      <c r="C8" s="133"/>
      <c r="D8" s="133"/>
    </row>
    <row r="11" spans="2:5" ht="16" x14ac:dyDescent="0.2">
      <c r="B11" s="140" t="s">
        <v>361</v>
      </c>
      <c r="C11" s="140"/>
      <c r="D11" s="140"/>
    </row>
    <row r="13" spans="2:5" ht="47.25" customHeight="1" x14ac:dyDescent="0.2">
      <c r="B13" s="128" t="s">
        <v>386</v>
      </c>
      <c r="C13" s="135"/>
      <c r="D13" s="135"/>
    </row>
    <row r="15" spans="2:5" ht="16" x14ac:dyDescent="0.2">
      <c r="B15" s="140" t="s">
        <v>362</v>
      </c>
      <c r="C15" s="140"/>
      <c r="D15" s="140"/>
    </row>
    <row r="17" spans="2:4" x14ac:dyDescent="0.2">
      <c r="B17" s="128" t="s">
        <v>387</v>
      </c>
      <c r="C17" s="135"/>
      <c r="D17" s="135"/>
    </row>
  </sheetData>
  <mergeCells count="9">
    <mergeCell ref="B2:D2"/>
    <mergeCell ref="B3:D3"/>
    <mergeCell ref="B4:D4"/>
    <mergeCell ref="B17:D17"/>
    <mergeCell ref="B6:D6"/>
    <mergeCell ref="B8:D8"/>
    <mergeCell ref="B11:D11"/>
    <mergeCell ref="B13:D13"/>
    <mergeCell ref="B15:D15"/>
  </mergeCells>
  <pageMargins left="0.70866141732283472" right="0.70866141732283472" top="0.78740157480314965" bottom="0.78740157480314965" header="0.31496062992125984" footer="0.31496062992125984"/>
  <pageSetup paperSize="9" scale="84" orientation="portrait" horizontalDpi="300" verticalDpi="300" r:id="rId1"/>
  <headerFooter>
    <oddFooter>&amp;LMFG - Österreich, Rechenschaftsbericht 2024&amp;RSeite &amp;P von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B84BD-D723-46D5-B244-306786224F1F}">
  <sheetPr>
    <tabColor rgb="FF00B050"/>
  </sheetPr>
  <dimension ref="A1:D28"/>
  <sheetViews>
    <sheetView view="pageLayout" zoomScaleNormal="100" workbookViewId="0">
      <selection activeCell="E24" sqref="E24"/>
    </sheetView>
  </sheetViews>
  <sheetFormatPr baseColWidth="10" defaultRowHeight="15" x14ac:dyDescent="0.2"/>
  <cols>
    <col min="1" max="1" width="3.5" style="52" customWidth="1"/>
    <col min="2" max="2" width="10.1640625" bestFit="1" customWidth="1"/>
    <col min="3" max="3" width="65.6640625" customWidth="1"/>
    <col min="4" max="4" width="10.83203125" customWidth="1"/>
  </cols>
  <sheetData>
    <row r="1" spans="1:4" ht="16" x14ac:dyDescent="0.2">
      <c r="A1" s="56"/>
      <c r="B1" s="57"/>
      <c r="C1" s="56"/>
      <c r="D1" s="56"/>
    </row>
    <row r="2" spans="1:4" ht="16" x14ac:dyDescent="0.2">
      <c r="A2" s="56"/>
      <c r="B2" s="91"/>
      <c r="C2" s="60" t="s">
        <v>215</v>
      </c>
      <c r="D2" s="92"/>
    </row>
    <row r="3" spans="1:4" ht="21" x14ac:dyDescent="0.25">
      <c r="A3" s="94"/>
      <c r="B3" s="61"/>
      <c r="C3" s="94" t="s">
        <v>186</v>
      </c>
      <c r="D3" s="62"/>
    </row>
    <row r="4" spans="1:4" ht="16" x14ac:dyDescent="0.2">
      <c r="A4" s="84"/>
      <c r="B4" s="75"/>
      <c r="C4" s="76" t="s">
        <v>394</v>
      </c>
      <c r="D4" s="77"/>
    </row>
    <row r="5" spans="1:4" ht="16" x14ac:dyDescent="0.2">
      <c r="A5" s="56"/>
      <c r="B5" s="57"/>
      <c r="C5" s="56"/>
      <c r="D5" s="56"/>
    </row>
    <row r="6" spans="1:4" ht="63.5" customHeight="1" x14ac:dyDescent="0.2">
      <c r="B6" s="128" t="s">
        <v>403</v>
      </c>
      <c r="C6" s="128"/>
      <c r="D6" s="128"/>
    </row>
    <row r="8" spans="1:4" x14ac:dyDescent="0.2">
      <c r="B8" s="122" t="s">
        <v>58</v>
      </c>
      <c r="C8" s="122" t="s">
        <v>393</v>
      </c>
      <c r="D8" s="97" t="s">
        <v>217</v>
      </c>
    </row>
    <row r="9" spans="1:4" x14ac:dyDescent="0.2">
      <c r="B9" s="123">
        <v>45734</v>
      </c>
      <c r="C9" s="124" t="s">
        <v>392</v>
      </c>
      <c r="D9" s="121">
        <v>500</v>
      </c>
    </row>
    <row r="10" spans="1:4" x14ac:dyDescent="0.2">
      <c r="B10" s="123">
        <v>45808</v>
      </c>
      <c r="C10" s="124" t="s">
        <v>395</v>
      </c>
      <c r="D10" s="121">
        <v>160</v>
      </c>
    </row>
    <row r="11" spans="1:4" x14ac:dyDescent="0.2">
      <c r="B11" s="125">
        <v>45965</v>
      </c>
      <c r="C11" s="124" t="s">
        <v>392</v>
      </c>
      <c r="D11" s="121">
        <v>500</v>
      </c>
    </row>
    <row r="12" spans="1:4" x14ac:dyDescent="0.2">
      <c r="B12" s="7"/>
      <c r="C12" s="7"/>
      <c r="D12" s="7"/>
    </row>
    <row r="13" spans="1:4" x14ac:dyDescent="0.2">
      <c r="B13" s="122" t="s">
        <v>58</v>
      </c>
      <c r="C13" s="122" t="s">
        <v>396</v>
      </c>
      <c r="D13" s="97" t="s">
        <v>217</v>
      </c>
    </row>
    <row r="14" spans="1:4" x14ac:dyDescent="0.2">
      <c r="B14" s="125">
        <v>45460</v>
      </c>
      <c r="C14" s="126" t="s">
        <v>397</v>
      </c>
      <c r="D14" s="121">
        <v>200</v>
      </c>
    </row>
    <row r="15" spans="1:4" x14ac:dyDescent="0.2">
      <c r="B15" s="125">
        <v>45632</v>
      </c>
      <c r="C15" s="126" t="s">
        <v>398</v>
      </c>
      <c r="D15" s="121">
        <v>200</v>
      </c>
    </row>
    <row r="16" spans="1:4" x14ac:dyDescent="0.2">
      <c r="B16" s="125">
        <v>45443</v>
      </c>
      <c r="C16" s="126" t="s">
        <v>395</v>
      </c>
      <c r="D16" s="121">
        <v>150</v>
      </c>
    </row>
    <row r="17" spans="2:4" x14ac:dyDescent="0.2">
      <c r="B17" s="125">
        <v>45449</v>
      </c>
      <c r="C17" s="126" t="s">
        <v>399</v>
      </c>
      <c r="D17" s="121">
        <v>150</v>
      </c>
    </row>
    <row r="18" spans="2:4" x14ac:dyDescent="0.2">
      <c r="B18" s="125">
        <v>45481</v>
      </c>
      <c r="C18" s="126" t="s">
        <v>399</v>
      </c>
      <c r="D18" s="121">
        <v>150</v>
      </c>
    </row>
    <row r="19" spans="2:4" x14ac:dyDescent="0.2">
      <c r="B19" s="125">
        <v>45516</v>
      </c>
      <c r="C19" s="126" t="s">
        <v>400</v>
      </c>
      <c r="D19" s="121">
        <v>150</v>
      </c>
    </row>
    <row r="20" spans="2:4" x14ac:dyDescent="0.2">
      <c r="B20" s="125">
        <v>45516</v>
      </c>
      <c r="C20" s="126" t="s">
        <v>400</v>
      </c>
      <c r="D20" s="121">
        <v>150</v>
      </c>
    </row>
    <row r="21" spans="2:4" x14ac:dyDescent="0.2">
      <c r="B21" s="125">
        <v>45517</v>
      </c>
      <c r="C21" s="126" t="s">
        <v>399</v>
      </c>
      <c r="D21" s="121">
        <v>150</v>
      </c>
    </row>
    <row r="22" spans="2:4" x14ac:dyDescent="0.2">
      <c r="B22" s="125">
        <v>45534</v>
      </c>
      <c r="C22" s="126" t="s">
        <v>401</v>
      </c>
      <c r="D22" s="121">
        <v>150</v>
      </c>
    </row>
    <row r="23" spans="2:4" x14ac:dyDescent="0.2">
      <c r="B23" s="125">
        <v>45541</v>
      </c>
      <c r="C23" s="126" t="s">
        <v>399</v>
      </c>
      <c r="D23" s="121">
        <v>150</v>
      </c>
    </row>
    <row r="24" spans="2:4" x14ac:dyDescent="0.2">
      <c r="B24" s="125">
        <v>45573</v>
      </c>
      <c r="C24" s="126" t="s">
        <v>399</v>
      </c>
      <c r="D24" s="121">
        <v>150</v>
      </c>
    </row>
    <row r="25" spans="2:4" x14ac:dyDescent="0.2">
      <c r="B25" s="125">
        <v>45602</v>
      </c>
      <c r="C25" s="126" t="s">
        <v>399</v>
      </c>
      <c r="D25" s="121">
        <v>150</v>
      </c>
    </row>
    <row r="26" spans="2:4" x14ac:dyDescent="0.2">
      <c r="B26" s="7"/>
      <c r="C26" s="7"/>
      <c r="D26" s="7"/>
    </row>
    <row r="27" spans="2:4" x14ac:dyDescent="0.2">
      <c r="B27" s="122" t="s">
        <v>58</v>
      </c>
      <c r="C27" s="122" t="s">
        <v>396</v>
      </c>
      <c r="D27" s="97" t="s">
        <v>217</v>
      </c>
    </row>
    <row r="28" spans="2:4" x14ac:dyDescent="0.2">
      <c r="B28" s="125">
        <v>45384</v>
      </c>
      <c r="C28" s="7" t="s">
        <v>402</v>
      </c>
      <c r="D28" s="127">
        <v>165</v>
      </c>
    </row>
  </sheetData>
  <mergeCells count="1">
    <mergeCell ref="B6:D6"/>
  </mergeCells>
  <pageMargins left="0.7" right="0.7" top="0.78740157499999996" bottom="0.78740157499999996" header="0.3" footer="0.3"/>
  <pageSetup paperSize="9" scale="94" orientation="portrait" r:id="rId1"/>
  <headerFooter>
    <oddFooter>&amp;LMFG - Österreich, Rechenschaftsbericht 2024&amp;RSeite &amp;P von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6545A-BFB2-4D17-8504-B3EA7B52BE21}">
  <dimension ref="A1:G12"/>
  <sheetViews>
    <sheetView workbookViewId="0">
      <selection activeCell="N33" sqref="N33"/>
    </sheetView>
  </sheetViews>
  <sheetFormatPr baseColWidth="10" defaultRowHeight="15" x14ac:dyDescent="0.2"/>
  <cols>
    <col min="2" max="2" width="17.33203125" style="30" customWidth="1"/>
    <col min="3" max="3" width="10.83203125" style="16" customWidth="1"/>
    <col min="4" max="4" width="8.33203125" style="16" customWidth="1"/>
    <col min="5" max="5" width="11.5" style="28"/>
    <col min="6" max="6" width="16.6640625" customWidth="1"/>
    <col min="7" max="7" width="19.33203125" customWidth="1"/>
  </cols>
  <sheetData>
    <row r="1" spans="1:7" x14ac:dyDescent="0.2">
      <c r="A1" t="s">
        <v>57</v>
      </c>
      <c r="B1" s="30" t="s">
        <v>61</v>
      </c>
    </row>
    <row r="3" spans="1:7" ht="48" x14ac:dyDescent="0.2">
      <c r="A3" s="26" t="s">
        <v>58</v>
      </c>
      <c r="B3" s="31" t="s">
        <v>59</v>
      </c>
      <c r="C3" s="27" t="s">
        <v>62</v>
      </c>
      <c r="D3" s="27" t="s">
        <v>63</v>
      </c>
      <c r="E3" s="29" t="s">
        <v>60</v>
      </c>
      <c r="F3" s="27" t="s">
        <v>66</v>
      </c>
      <c r="G3" s="27" t="s">
        <v>67</v>
      </c>
    </row>
    <row r="4" spans="1:7" x14ac:dyDescent="0.2">
      <c r="A4">
        <v>20230502</v>
      </c>
      <c r="B4" s="30">
        <v>1000</v>
      </c>
      <c r="C4" s="16" t="s">
        <v>9</v>
      </c>
      <c r="E4" s="28">
        <v>895.09</v>
      </c>
      <c r="F4" t="s">
        <v>64</v>
      </c>
      <c r="G4" t="s">
        <v>112</v>
      </c>
    </row>
    <row r="5" spans="1:7" x14ac:dyDescent="0.2">
      <c r="A5">
        <v>20230502</v>
      </c>
      <c r="B5" s="30">
        <v>15000</v>
      </c>
      <c r="C5" s="16" t="s">
        <v>47</v>
      </c>
      <c r="D5" s="16" t="s">
        <v>44</v>
      </c>
      <c r="E5" s="28">
        <v>14260.26</v>
      </c>
      <c r="F5" t="s">
        <v>64</v>
      </c>
      <c r="G5" t="s">
        <v>112</v>
      </c>
    </row>
    <row r="6" spans="1:7" x14ac:dyDescent="0.2">
      <c r="A6">
        <v>20230121</v>
      </c>
      <c r="B6" s="30">
        <v>611.99</v>
      </c>
      <c r="C6" s="16" t="s">
        <v>26</v>
      </c>
      <c r="E6" s="28">
        <v>611.99</v>
      </c>
      <c r="F6" t="s">
        <v>65</v>
      </c>
    </row>
    <row r="7" spans="1:7" x14ac:dyDescent="0.2">
      <c r="A7">
        <v>20230101</v>
      </c>
      <c r="B7" s="30">
        <v>1300</v>
      </c>
      <c r="C7" s="16" t="s">
        <v>9</v>
      </c>
      <c r="E7" s="28">
        <v>1300</v>
      </c>
      <c r="F7" t="s">
        <v>65</v>
      </c>
    </row>
    <row r="8" spans="1:7" x14ac:dyDescent="0.2">
      <c r="A8">
        <v>20221128</v>
      </c>
      <c r="B8" s="30">
        <v>300</v>
      </c>
      <c r="C8" s="16" t="s">
        <v>9</v>
      </c>
      <c r="E8" s="28">
        <v>300</v>
      </c>
      <c r="F8" t="s">
        <v>65</v>
      </c>
    </row>
    <row r="9" spans="1:7" x14ac:dyDescent="0.2">
      <c r="A9">
        <v>20221004</v>
      </c>
      <c r="E9" s="28">
        <v>-6005.83</v>
      </c>
      <c r="F9" t="s">
        <v>113</v>
      </c>
    </row>
    <row r="10" spans="1:7" x14ac:dyDescent="0.2">
      <c r="A10">
        <v>20220802</v>
      </c>
      <c r="E10" s="28">
        <v>-400</v>
      </c>
      <c r="F10" t="s">
        <v>113</v>
      </c>
    </row>
    <row r="11" spans="1:7" x14ac:dyDescent="0.2">
      <c r="A11">
        <v>20220628</v>
      </c>
      <c r="E11" s="28">
        <v>-150</v>
      </c>
      <c r="F11" t="s">
        <v>113</v>
      </c>
    </row>
    <row r="12" spans="1:7" x14ac:dyDescent="0.2">
      <c r="A12">
        <v>20220529</v>
      </c>
      <c r="E12" s="28">
        <v>-300</v>
      </c>
      <c r="F12" t="s">
        <v>113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909F-CE1F-450E-AADB-D9E129150E69}">
  <dimension ref="A1:J57"/>
  <sheetViews>
    <sheetView topLeftCell="A13" zoomScale="90" zoomScaleNormal="90" workbookViewId="0">
      <selection activeCell="G62" sqref="G62"/>
    </sheetView>
  </sheetViews>
  <sheetFormatPr baseColWidth="10" defaultRowHeight="15" x14ac:dyDescent="0.2"/>
  <cols>
    <col min="1" max="1" width="24.33203125" customWidth="1"/>
    <col min="2" max="2" width="21.33203125" customWidth="1"/>
    <col min="3" max="3" width="20.5" bestFit="1" customWidth="1"/>
    <col min="4" max="4" width="18" customWidth="1"/>
    <col min="5" max="5" width="11.1640625" customWidth="1"/>
    <col min="6" max="6" width="12.6640625" bestFit="1" customWidth="1"/>
    <col min="7" max="7" width="84.5" customWidth="1"/>
  </cols>
  <sheetData>
    <row r="1" spans="1:5" x14ac:dyDescent="0.2">
      <c r="E1" s="4"/>
    </row>
    <row r="2" spans="1:5" x14ac:dyDescent="0.2">
      <c r="A2" s="22" t="s">
        <v>43</v>
      </c>
      <c r="E2" s="4"/>
    </row>
    <row r="3" spans="1:5" x14ac:dyDescent="0.2">
      <c r="A3" s="21" t="s">
        <v>29</v>
      </c>
      <c r="B3" s="21" t="s">
        <v>37</v>
      </c>
      <c r="C3" s="21" t="s">
        <v>5</v>
      </c>
      <c r="D3" s="21" t="s">
        <v>36</v>
      </c>
      <c r="E3" s="24" t="s">
        <v>41</v>
      </c>
    </row>
    <row r="4" spans="1:5" x14ac:dyDescent="0.2">
      <c r="A4" s="7" t="s">
        <v>28</v>
      </c>
      <c r="B4" s="7" t="s">
        <v>10</v>
      </c>
      <c r="C4" s="7" t="s">
        <v>30</v>
      </c>
      <c r="D4" s="25">
        <v>950.77</v>
      </c>
      <c r="E4" s="24" t="s">
        <v>42</v>
      </c>
    </row>
    <row r="5" spans="1:5" x14ac:dyDescent="0.2">
      <c r="A5" s="7" t="s">
        <v>28</v>
      </c>
      <c r="B5" s="7" t="s">
        <v>10</v>
      </c>
      <c r="C5" s="7" t="s">
        <v>33</v>
      </c>
      <c r="D5" s="25">
        <v>1639.36</v>
      </c>
      <c r="E5" s="24" t="s">
        <v>42</v>
      </c>
    </row>
    <row r="6" spans="1:5" x14ac:dyDescent="0.2">
      <c r="A6" s="7" t="s">
        <v>28</v>
      </c>
      <c r="B6" s="7" t="s">
        <v>10</v>
      </c>
      <c r="C6" s="7" t="s">
        <v>34</v>
      </c>
      <c r="D6" s="25">
        <v>804.6</v>
      </c>
      <c r="E6" s="24" t="s">
        <v>42</v>
      </c>
    </row>
    <row r="7" spans="1:5" x14ac:dyDescent="0.2">
      <c r="A7" s="7" t="s">
        <v>28</v>
      </c>
      <c r="B7" s="7" t="s">
        <v>10</v>
      </c>
      <c r="C7" s="7" t="s">
        <v>31</v>
      </c>
      <c r="D7" s="25">
        <v>9.9499999999999993</v>
      </c>
      <c r="E7" s="24" t="s">
        <v>42</v>
      </c>
    </row>
    <row r="8" spans="1:5" x14ac:dyDescent="0.2">
      <c r="A8" s="7" t="s">
        <v>28</v>
      </c>
      <c r="B8" s="7" t="s">
        <v>10</v>
      </c>
      <c r="C8" s="7" t="s">
        <v>32</v>
      </c>
      <c r="D8" s="25">
        <v>115.15</v>
      </c>
      <c r="E8" s="24" t="s">
        <v>42</v>
      </c>
    </row>
    <row r="9" spans="1:5" x14ac:dyDescent="0.2">
      <c r="A9" s="7" t="s">
        <v>28</v>
      </c>
      <c r="B9" s="7" t="s">
        <v>10</v>
      </c>
      <c r="C9" s="7" t="s">
        <v>35</v>
      </c>
      <c r="D9" s="25">
        <v>115.15</v>
      </c>
      <c r="E9" s="24" t="s">
        <v>42</v>
      </c>
    </row>
    <row r="10" spans="1:5" x14ac:dyDescent="0.2">
      <c r="A10" s="7" t="s">
        <v>28</v>
      </c>
      <c r="B10" s="7" t="s">
        <v>10</v>
      </c>
      <c r="C10" s="7" t="s">
        <v>39</v>
      </c>
      <c r="D10" s="25">
        <v>49.42</v>
      </c>
      <c r="E10" s="24" t="s">
        <v>42</v>
      </c>
    </row>
    <row r="11" spans="1:5" x14ac:dyDescent="0.2">
      <c r="D11" s="2"/>
      <c r="E11" s="4"/>
    </row>
    <row r="12" spans="1:5" x14ac:dyDescent="0.2">
      <c r="A12" s="9" t="s">
        <v>38</v>
      </c>
      <c r="B12" s="9"/>
      <c r="C12" s="9"/>
      <c r="D12" s="23">
        <f>SUM(D4:D11)</f>
        <v>3684.4</v>
      </c>
      <c r="E12" s="4"/>
    </row>
    <row r="15" spans="1:5" x14ac:dyDescent="0.2">
      <c r="A15" t="s">
        <v>51</v>
      </c>
      <c r="E15" s="4"/>
    </row>
    <row r="16" spans="1:5" x14ac:dyDescent="0.2">
      <c r="A16" t="s">
        <v>52</v>
      </c>
      <c r="B16" t="s">
        <v>53</v>
      </c>
      <c r="D16" t="s">
        <v>54</v>
      </c>
      <c r="E16" s="4"/>
    </row>
    <row r="17" spans="1:7" x14ac:dyDescent="0.2">
      <c r="B17" t="s">
        <v>55</v>
      </c>
      <c r="D17" t="s">
        <v>56</v>
      </c>
      <c r="E17" s="4"/>
    </row>
    <row r="18" spans="1:7" x14ac:dyDescent="0.2">
      <c r="E18" s="4"/>
    </row>
    <row r="19" spans="1:7" s="9" customFormat="1" x14ac:dyDescent="0.2">
      <c r="A19" s="21" t="s">
        <v>69</v>
      </c>
      <c r="B19" s="21" t="s">
        <v>70</v>
      </c>
      <c r="C19" s="21" t="s">
        <v>78</v>
      </c>
      <c r="D19" s="21" t="s">
        <v>71</v>
      </c>
      <c r="E19" s="21" t="s">
        <v>73</v>
      </c>
      <c r="F19" s="33" t="s">
        <v>72</v>
      </c>
      <c r="G19" s="21" t="s">
        <v>79</v>
      </c>
    </row>
    <row r="20" spans="1:7" s="32" customFormat="1" ht="48" x14ac:dyDescent="0.2">
      <c r="A20" s="34" t="s">
        <v>88</v>
      </c>
      <c r="B20" s="35" t="s">
        <v>111</v>
      </c>
      <c r="C20" s="36" t="s">
        <v>89</v>
      </c>
      <c r="D20" s="36"/>
      <c r="E20" s="36"/>
      <c r="F20" s="37"/>
      <c r="G20" s="35" t="s">
        <v>109</v>
      </c>
    </row>
    <row r="21" spans="1:7" x14ac:dyDescent="0.2">
      <c r="A21" s="7"/>
      <c r="B21" s="7"/>
      <c r="C21" s="7"/>
      <c r="D21" s="7"/>
      <c r="E21" s="7"/>
      <c r="F21" s="24"/>
      <c r="G21" s="7"/>
    </row>
    <row r="22" spans="1:7" x14ac:dyDescent="0.2">
      <c r="A22" s="38" t="s">
        <v>46</v>
      </c>
      <c r="B22" s="7" t="s">
        <v>90</v>
      </c>
      <c r="C22" s="7"/>
      <c r="D22" s="7" t="s">
        <v>8</v>
      </c>
      <c r="E22" s="41">
        <v>2021.2021999999999</v>
      </c>
      <c r="F22" s="7" t="s">
        <v>110</v>
      </c>
      <c r="G22" s="7" t="s">
        <v>91</v>
      </c>
    </row>
    <row r="23" spans="1:7" x14ac:dyDescent="0.2">
      <c r="A23" s="7"/>
      <c r="B23" s="7"/>
      <c r="C23" s="7"/>
      <c r="D23" s="7" t="s">
        <v>74</v>
      </c>
      <c r="E23" s="7" t="s">
        <v>75</v>
      </c>
      <c r="F23" s="7" t="s">
        <v>76</v>
      </c>
      <c r="G23" s="7"/>
    </row>
    <row r="24" spans="1:7" x14ac:dyDescent="0.2">
      <c r="A24" s="7"/>
      <c r="B24" s="7"/>
      <c r="C24" s="7"/>
      <c r="D24" s="7" t="s">
        <v>68</v>
      </c>
      <c r="E24" s="7">
        <v>2023</v>
      </c>
      <c r="F24" s="7" t="s">
        <v>77</v>
      </c>
      <c r="G24" s="7"/>
    </row>
    <row r="25" spans="1:7" x14ac:dyDescent="0.2">
      <c r="A25" s="7"/>
      <c r="B25" s="7"/>
      <c r="C25" s="7"/>
      <c r="D25" s="7" t="s">
        <v>82</v>
      </c>
      <c r="E25" s="7"/>
      <c r="F25" s="7"/>
      <c r="G25" s="7" t="s">
        <v>83</v>
      </c>
    </row>
    <row r="26" spans="1:7" x14ac:dyDescent="0.2">
      <c r="A26" s="38" t="s">
        <v>6</v>
      </c>
      <c r="B26" s="7" t="s">
        <v>90</v>
      </c>
      <c r="C26" s="7"/>
      <c r="D26" s="7" t="s">
        <v>82</v>
      </c>
      <c r="E26" s="7"/>
      <c r="F26" s="7"/>
      <c r="G26" s="7" t="s">
        <v>84</v>
      </c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38" t="s">
        <v>48</v>
      </c>
      <c r="B28" s="7" t="s">
        <v>90</v>
      </c>
      <c r="C28" s="7"/>
      <c r="D28" s="7" t="s">
        <v>80</v>
      </c>
      <c r="E28" s="7"/>
      <c r="F28" s="7"/>
      <c r="G28" s="7"/>
    </row>
    <row r="29" spans="1:7" x14ac:dyDescent="0.2">
      <c r="A29" s="7"/>
      <c r="B29" s="7"/>
      <c r="C29" s="7"/>
      <c r="D29" s="7" t="s">
        <v>81</v>
      </c>
      <c r="E29" s="7"/>
      <c r="F29" s="7"/>
      <c r="G29" s="7"/>
    </row>
    <row r="30" spans="1:7" x14ac:dyDescent="0.2">
      <c r="A30" s="38" t="s">
        <v>107</v>
      </c>
      <c r="B30" s="7" t="s">
        <v>90</v>
      </c>
      <c r="C30" s="7"/>
      <c r="D30" s="7"/>
      <c r="E30" s="7"/>
      <c r="F30" s="7"/>
      <c r="G30" s="7" t="s">
        <v>108</v>
      </c>
    </row>
    <row r="31" spans="1:7" x14ac:dyDescent="0.2">
      <c r="A31" s="7"/>
      <c r="B31" s="7"/>
      <c r="C31" s="7"/>
      <c r="D31" s="7"/>
      <c r="E31" s="7"/>
      <c r="F31" s="7"/>
      <c r="G31" s="7"/>
    </row>
    <row r="32" spans="1:7" x14ac:dyDescent="0.2">
      <c r="A32" s="38" t="s">
        <v>27</v>
      </c>
      <c r="B32" s="7"/>
      <c r="C32" s="7" t="s">
        <v>85</v>
      </c>
      <c r="D32" s="7"/>
      <c r="E32" s="7"/>
      <c r="F32" s="7"/>
      <c r="G32" s="7" t="s">
        <v>102</v>
      </c>
    </row>
    <row r="33" spans="1:7" x14ac:dyDescent="0.2">
      <c r="A33" s="38" t="s">
        <v>40</v>
      </c>
      <c r="B33" s="7"/>
      <c r="C33" s="7"/>
      <c r="D33" s="7"/>
      <c r="E33" s="7"/>
      <c r="F33" s="7"/>
      <c r="G33" s="7"/>
    </row>
    <row r="34" spans="1:7" x14ac:dyDescent="0.2">
      <c r="A34" s="7"/>
      <c r="B34" s="7"/>
      <c r="C34" s="7"/>
      <c r="D34" s="7"/>
      <c r="E34" s="7"/>
      <c r="F34" s="7"/>
      <c r="G34" s="7"/>
    </row>
    <row r="35" spans="1:7" x14ac:dyDescent="0.2">
      <c r="A35" s="38" t="s">
        <v>45</v>
      </c>
      <c r="B35" s="7"/>
      <c r="C35" s="7"/>
      <c r="D35" s="7"/>
      <c r="E35" s="7"/>
      <c r="F35" s="7"/>
      <c r="G35" s="7"/>
    </row>
    <row r="36" spans="1:7" x14ac:dyDescent="0.2">
      <c r="A36" s="38" t="s">
        <v>103</v>
      </c>
      <c r="B36" s="7"/>
      <c r="C36" s="7"/>
      <c r="D36" s="7"/>
      <c r="E36" s="7"/>
      <c r="F36" s="7"/>
      <c r="G36" s="7" t="s">
        <v>104</v>
      </c>
    </row>
    <row r="37" spans="1:7" x14ac:dyDescent="0.2">
      <c r="A37" s="21"/>
      <c r="B37" s="7"/>
      <c r="C37" s="7"/>
      <c r="D37" s="7"/>
      <c r="E37" s="7"/>
      <c r="F37" s="7"/>
      <c r="G37" s="7"/>
    </row>
    <row r="38" spans="1:7" x14ac:dyDescent="0.2">
      <c r="A38" s="39" t="s">
        <v>97</v>
      </c>
      <c r="B38" s="7"/>
      <c r="C38" s="7"/>
      <c r="D38" s="7"/>
      <c r="E38" s="7"/>
      <c r="F38" s="7"/>
      <c r="G38" s="7" t="s">
        <v>92</v>
      </c>
    </row>
    <row r="39" spans="1:7" s="32" customFormat="1" ht="64" x14ac:dyDescent="0.2">
      <c r="A39" s="34" t="s">
        <v>7</v>
      </c>
      <c r="B39" s="35" t="s">
        <v>106</v>
      </c>
      <c r="C39" s="36"/>
      <c r="D39" s="36"/>
      <c r="E39" s="36"/>
      <c r="F39" s="36"/>
      <c r="G39" s="36" t="s">
        <v>93</v>
      </c>
    </row>
    <row r="40" spans="1:7" x14ac:dyDescent="0.2">
      <c r="A40" s="38" t="s">
        <v>94</v>
      </c>
      <c r="B40" s="7"/>
      <c r="C40" s="7" t="s">
        <v>96</v>
      </c>
      <c r="D40" s="7"/>
      <c r="E40" s="7"/>
      <c r="F40" s="7"/>
      <c r="G40" s="7" t="s">
        <v>95</v>
      </c>
    </row>
    <row r="41" spans="1:7" x14ac:dyDescent="0.2">
      <c r="A41" s="38" t="s">
        <v>86</v>
      </c>
      <c r="B41" s="7"/>
      <c r="C41" s="7"/>
      <c r="D41" s="7"/>
      <c r="E41" s="7"/>
      <c r="F41" s="7"/>
      <c r="G41" s="7" t="s">
        <v>87</v>
      </c>
    </row>
    <row r="42" spans="1:7" x14ac:dyDescent="0.2">
      <c r="A42" s="38" t="s">
        <v>100</v>
      </c>
      <c r="B42" s="7"/>
      <c r="C42" s="7"/>
      <c r="D42" s="7"/>
      <c r="E42" s="7"/>
      <c r="F42" s="7"/>
      <c r="G42" s="7" t="s">
        <v>101</v>
      </c>
    </row>
    <row r="44" spans="1:7" x14ac:dyDescent="0.2">
      <c r="A44" s="40" t="s">
        <v>98</v>
      </c>
      <c r="B44" t="s">
        <v>99</v>
      </c>
    </row>
    <row r="45" spans="1:7" x14ac:dyDescent="0.2">
      <c r="A45" s="40" t="s">
        <v>105</v>
      </c>
    </row>
    <row r="50" spans="1:10" x14ac:dyDescent="0.2">
      <c r="A50" t="s">
        <v>118</v>
      </c>
    </row>
    <row r="51" spans="1:10" x14ac:dyDescent="0.2">
      <c r="A51" t="s">
        <v>0</v>
      </c>
      <c r="B51">
        <v>0</v>
      </c>
      <c r="C51" s="1">
        <v>45076</v>
      </c>
      <c r="D51" s="3">
        <v>45076</v>
      </c>
      <c r="E51" t="s">
        <v>49</v>
      </c>
      <c r="F51" t="s">
        <v>4</v>
      </c>
      <c r="G51" t="s">
        <v>1</v>
      </c>
      <c r="H51" s="2">
        <v>-1100</v>
      </c>
      <c r="I51" t="s">
        <v>3</v>
      </c>
      <c r="J51" t="s">
        <v>50</v>
      </c>
    </row>
    <row r="52" spans="1:10" x14ac:dyDescent="0.2">
      <c r="A52" t="s">
        <v>0</v>
      </c>
      <c r="B52">
        <v>0</v>
      </c>
      <c r="C52" s="1">
        <v>45078</v>
      </c>
      <c r="D52" s="3">
        <v>45078</v>
      </c>
      <c r="E52" t="s">
        <v>114</v>
      </c>
      <c r="G52" t="s">
        <v>1</v>
      </c>
      <c r="H52" s="2">
        <v>35</v>
      </c>
      <c r="I52" t="s">
        <v>2</v>
      </c>
      <c r="J52" t="s">
        <v>115</v>
      </c>
    </row>
    <row r="53" spans="1:10" x14ac:dyDescent="0.2">
      <c r="A53" t="s">
        <v>0</v>
      </c>
      <c r="B53">
        <v>0</v>
      </c>
      <c r="C53" s="1">
        <v>45078</v>
      </c>
      <c r="D53" s="3">
        <v>45078</v>
      </c>
      <c r="E53" t="s">
        <v>116</v>
      </c>
      <c r="G53" t="s">
        <v>1</v>
      </c>
      <c r="H53" s="2">
        <v>-3000</v>
      </c>
      <c r="I53" t="s">
        <v>3</v>
      </c>
      <c r="J53" t="s">
        <v>117</v>
      </c>
    </row>
    <row r="54" spans="1:10" x14ac:dyDescent="0.2">
      <c r="H54" s="2">
        <f>SUM(H51:H53)</f>
        <v>-4065</v>
      </c>
    </row>
    <row r="56" spans="1:10" x14ac:dyDescent="0.2">
      <c r="G56" s="6" t="s">
        <v>120</v>
      </c>
      <c r="H56" s="2">
        <v>49043.9</v>
      </c>
    </row>
    <row r="57" spans="1:10" x14ac:dyDescent="0.2">
      <c r="G57" s="42" t="s">
        <v>119</v>
      </c>
      <c r="H57" s="43">
        <f>+H56-H54</f>
        <v>53108.9</v>
      </c>
    </row>
  </sheetData>
  <phoneticPr fontId="22" type="noConversion"/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3B66B-43EE-447E-8774-24E11FCB26F9}">
  <sheetPr codeName="Tabelle9">
    <tabColor theme="0" tint="-0.34998626667073579"/>
  </sheetPr>
  <dimension ref="A1:I16"/>
  <sheetViews>
    <sheetView workbookViewId="0">
      <selection activeCell="K42" sqref="K42"/>
    </sheetView>
  </sheetViews>
  <sheetFormatPr baseColWidth="10" defaultRowHeight="15" x14ac:dyDescent="0.2"/>
  <cols>
    <col min="1" max="1" width="32.33203125" customWidth="1"/>
    <col min="2" max="2" width="14.5" customWidth="1"/>
    <col min="3" max="3" width="13.6640625" customWidth="1"/>
    <col min="4" max="4" width="12.33203125" customWidth="1"/>
  </cols>
  <sheetData>
    <row r="1" spans="1:9" ht="25" thickBot="1" x14ac:dyDescent="0.35">
      <c r="A1" s="47" t="s">
        <v>17</v>
      </c>
      <c r="B1" s="5"/>
      <c r="C1" s="5"/>
    </row>
    <row r="2" spans="1:9" ht="17.25" customHeight="1" thickBot="1" x14ac:dyDescent="0.3">
      <c r="A2" s="44" t="s">
        <v>18</v>
      </c>
      <c r="B2" s="45">
        <v>35</v>
      </c>
      <c r="C2" s="46" t="s">
        <v>1</v>
      </c>
    </row>
    <row r="3" spans="1:9" ht="17.25" customHeight="1" x14ac:dyDescent="0.2">
      <c r="A3" s="11"/>
      <c r="B3" s="11"/>
      <c r="C3" s="11"/>
      <c r="D3" s="16"/>
    </row>
    <row r="4" spans="1:9" ht="17.25" customHeight="1" x14ac:dyDescent="0.2">
      <c r="A4" s="11"/>
      <c r="B4" s="11"/>
      <c r="C4" s="11"/>
    </row>
    <row r="5" spans="1:9" ht="21" x14ac:dyDescent="0.25">
      <c r="A5" s="11"/>
      <c r="B5" s="150" t="s">
        <v>25</v>
      </c>
      <c r="C5" s="151"/>
      <c r="D5" s="151"/>
      <c r="E5" s="151"/>
      <c r="F5" s="151"/>
      <c r="G5" s="151"/>
      <c r="H5" s="151"/>
      <c r="I5" s="152"/>
    </row>
    <row r="6" spans="1:9" x14ac:dyDescent="0.2">
      <c r="B6" s="8" t="s">
        <v>11</v>
      </c>
      <c r="C6" s="8" t="s">
        <v>12</v>
      </c>
      <c r="D6" s="8" t="s">
        <v>13</v>
      </c>
      <c r="E6" s="8" t="s">
        <v>14</v>
      </c>
      <c r="F6" s="8" t="s">
        <v>15</v>
      </c>
      <c r="G6" s="8" t="s">
        <v>16</v>
      </c>
      <c r="H6" s="8" t="s">
        <v>121</v>
      </c>
      <c r="I6" s="8" t="s">
        <v>122</v>
      </c>
    </row>
    <row r="7" spans="1:9" s="9" customFormat="1" x14ac:dyDescent="0.2">
      <c r="A7" s="19" t="s">
        <v>5</v>
      </c>
      <c r="B7" s="20" t="s">
        <v>23</v>
      </c>
      <c r="C7" s="20" t="s">
        <v>23</v>
      </c>
      <c r="D7" s="20" t="s">
        <v>23</v>
      </c>
      <c r="E7" s="20" t="s">
        <v>23</v>
      </c>
      <c r="F7" s="20" t="s">
        <v>23</v>
      </c>
      <c r="G7" s="20" t="s">
        <v>23</v>
      </c>
      <c r="H7" s="20" t="s">
        <v>23</v>
      </c>
      <c r="I7" s="20" t="s">
        <v>23</v>
      </c>
    </row>
    <row r="8" spans="1:9" x14ac:dyDescent="0.2">
      <c r="A8" s="10" t="s">
        <v>24</v>
      </c>
      <c r="B8" s="13">
        <v>2000</v>
      </c>
      <c r="C8" s="13">
        <v>3000</v>
      </c>
      <c r="D8" s="13">
        <v>5000</v>
      </c>
      <c r="E8" s="13">
        <v>10000</v>
      </c>
      <c r="F8" s="13">
        <v>15000</v>
      </c>
      <c r="G8" s="13">
        <v>20000</v>
      </c>
      <c r="H8" s="13">
        <v>25000</v>
      </c>
      <c r="I8" s="13">
        <v>30000</v>
      </c>
    </row>
    <row r="9" spans="1:9" x14ac:dyDescent="0.2">
      <c r="A9" s="14"/>
      <c r="B9" s="15"/>
      <c r="C9" s="15"/>
      <c r="D9" s="15"/>
      <c r="E9" s="15"/>
      <c r="F9" s="15"/>
      <c r="G9" s="15"/>
      <c r="H9" s="15"/>
      <c r="I9" s="15"/>
    </row>
    <row r="10" spans="1:9" s="9" customFormat="1" x14ac:dyDescent="0.2">
      <c r="A10" s="19" t="s">
        <v>5</v>
      </c>
      <c r="B10" s="20" t="s">
        <v>1</v>
      </c>
      <c r="C10" s="20" t="s">
        <v>1</v>
      </c>
      <c r="D10" s="20" t="s">
        <v>1</v>
      </c>
      <c r="E10" s="20" t="s">
        <v>1</v>
      </c>
      <c r="F10" s="20" t="s">
        <v>1</v>
      </c>
      <c r="G10" s="20" t="s">
        <v>1</v>
      </c>
      <c r="H10" s="20" t="s">
        <v>1</v>
      </c>
      <c r="I10" s="20" t="s">
        <v>1</v>
      </c>
    </row>
    <row r="11" spans="1:9" x14ac:dyDescent="0.2">
      <c r="A11" s="10" t="s">
        <v>19</v>
      </c>
      <c r="B11" s="48">
        <f>+B8*$B$2</f>
        <v>70000</v>
      </c>
      <c r="C11" s="48">
        <f>+C8*$B$2</f>
        <v>105000</v>
      </c>
      <c r="D11" s="48">
        <f t="shared" ref="D11:I11" si="0">+D8*$B$2</f>
        <v>175000</v>
      </c>
      <c r="E11" s="48">
        <f t="shared" si="0"/>
        <v>350000</v>
      </c>
      <c r="F11" s="48">
        <f t="shared" si="0"/>
        <v>525000</v>
      </c>
      <c r="G11" s="48">
        <f t="shared" si="0"/>
        <v>700000</v>
      </c>
      <c r="H11" s="48">
        <f t="shared" si="0"/>
        <v>875000</v>
      </c>
      <c r="I11" s="48">
        <f t="shared" si="0"/>
        <v>1050000</v>
      </c>
    </row>
    <row r="12" spans="1:9" x14ac:dyDescent="0.2">
      <c r="A12" s="10" t="s">
        <v>20</v>
      </c>
      <c r="B12" s="48">
        <v>25000</v>
      </c>
      <c r="C12" s="48">
        <v>25000</v>
      </c>
      <c r="D12" s="48">
        <v>25000</v>
      </c>
      <c r="E12" s="48">
        <v>25000</v>
      </c>
      <c r="F12" s="48">
        <v>25000</v>
      </c>
      <c r="G12" s="48">
        <v>25000</v>
      </c>
      <c r="H12" s="48">
        <v>25000</v>
      </c>
      <c r="I12" s="48">
        <v>25000</v>
      </c>
    </row>
    <row r="13" spans="1:9" x14ac:dyDescent="0.2">
      <c r="A13" s="10" t="s">
        <v>21</v>
      </c>
      <c r="B13" s="48">
        <v>55000</v>
      </c>
      <c r="C13" s="48">
        <v>55000</v>
      </c>
      <c r="D13" s="48">
        <v>55000</v>
      </c>
      <c r="E13" s="48">
        <v>55000</v>
      </c>
      <c r="F13" s="48">
        <v>55000</v>
      </c>
      <c r="G13" s="48">
        <v>55000</v>
      </c>
      <c r="H13" s="48">
        <v>55000</v>
      </c>
      <c r="I13" s="48">
        <v>55000</v>
      </c>
    </row>
    <row r="14" spans="1:9" x14ac:dyDescent="0.2">
      <c r="A14" s="12"/>
      <c r="B14" s="49">
        <f t="shared" ref="B14:I14" si="1">SUM(B11:B13)</f>
        <v>150000</v>
      </c>
      <c r="C14" s="49">
        <f t="shared" si="1"/>
        <v>185000</v>
      </c>
      <c r="D14" s="49">
        <f t="shared" si="1"/>
        <v>255000</v>
      </c>
      <c r="E14" s="49">
        <f t="shared" si="1"/>
        <v>430000</v>
      </c>
      <c r="F14" s="49">
        <f t="shared" si="1"/>
        <v>605000</v>
      </c>
      <c r="G14" s="49">
        <f t="shared" si="1"/>
        <v>780000</v>
      </c>
      <c r="H14" s="49">
        <f t="shared" si="1"/>
        <v>955000</v>
      </c>
      <c r="I14" s="49">
        <f t="shared" si="1"/>
        <v>1130000</v>
      </c>
    </row>
    <row r="15" spans="1:9" x14ac:dyDescent="0.2">
      <c r="A15" s="7"/>
      <c r="B15" s="50"/>
      <c r="C15" s="50"/>
      <c r="D15" s="50"/>
      <c r="E15" s="50"/>
      <c r="F15" s="50"/>
      <c r="G15" s="50"/>
      <c r="H15" s="50"/>
      <c r="I15" s="48"/>
    </row>
    <row r="16" spans="1:9" s="18" customFormat="1" ht="24.75" customHeight="1" x14ac:dyDescent="0.2">
      <c r="A16" s="17" t="s">
        <v>22</v>
      </c>
      <c r="B16" s="51">
        <f t="shared" ref="B16:I16" si="2">+B14/12</f>
        <v>12500</v>
      </c>
      <c r="C16" s="51">
        <f t="shared" si="2"/>
        <v>15416.666666666666</v>
      </c>
      <c r="D16" s="51">
        <f t="shared" si="2"/>
        <v>21250</v>
      </c>
      <c r="E16" s="51">
        <f t="shared" si="2"/>
        <v>35833.333333333336</v>
      </c>
      <c r="F16" s="51">
        <f t="shared" si="2"/>
        <v>50416.666666666664</v>
      </c>
      <c r="G16" s="51">
        <f t="shared" si="2"/>
        <v>65000</v>
      </c>
      <c r="H16" s="51">
        <f t="shared" si="2"/>
        <v>79583.333333333328</v>
      </c>
      <c r="I16" s="51">
        <f t="shared" si="2"/>
        <v>94166.666666666672</v>
      </c>
    </row>
  </sheetData>
  <mergeCells count="1">
    <mergeCell ref="B5:I5"/>
  </mergeCells>
  <phoneticPr fontId="22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CBDF7-4402-48B2-92B8-411487A52A7A}">
  <sheetPr>
    <tabColor rgb="FF00B050"/>
  </sheetPr>
  <dimension ref="A1:G88"/>
  <sheetViews>
    <sheetView topLeftCell="A10" zoomScaleNormal="100" zoomScaleSheetLayoutView="70" workbookViewId="0">
      <selection activeCell="H10" sqref="H10"/>
    </sheetView>
  </sheetViews>
  <sheetFormatPr baseColWidth="10" defaultRowHeight="15" x14ac:dyDescent="0.2"/>
  <cols>
    <col min="1" max="1" width="6.83203125" style="52" customWidth="1"/>
    <col min="2" max="2" width="4.5" customWidth="1"/>
    <col min="3" max="3" width="69.83203125" customWidth="1"/>
    <col min="4" max="4" width="16.83203125" customWidth="1"/>
    <col min="5" max="5" width="6.1640625" customWidth="1"/>
  </cols>
  <sheetData>
    <row r="1" spans="1:4" ht="16" x14ac:dyDescent="0.2">
      <c r="A1" s="56"/>
      <c r="B1" s="57"/>
      <c r="C1" s="56"/>
      <c r="D1" s="56"/>
    </row>
    <row r="2" spans="1:4" ht="16" x14ac:dyDescent="0.2">
      <c r="A2" s="56"/>
      <c r="B2" s="91"/>
      <c r="C2" s="60" t="s">
        <v>215</v>
      </c>
      <c r="D2" s="92"/>
    </row>
    <row r="3" spans="1:4" ht="21" x14ac:dyDescent="0.25">
      <c r="A3" s="94"/>
      <c r="B3" s="61"/>
      <c r="C3" s="94" t="s">
        <v>186</v>
      </c>
      <c r="D3" s="62"/>
    </row>
    <row r="4" spans="1:4" ht="16" x14ac:dyDescent="0.2">
      <c r="A4" s="84"/>
      <c r="B4" s="75"/>
      <c r="C4" s="76" t="s">
        <v>388</v>
      </c>
      <c r="D4" s="77"/>
    </row>
    <row r="5" spans="1:4" ht="16" x14ac:dyDescent="0.2">
      <c r="A5" s="56"/>
      <c r="B5" s="57"/>
      <c r="C5" s="56"/>
      <c r="D5" s="56"/>
    </row>
    <row r="6" spans="1:4" ht="16" x14ac:dyDescent="0.2">
      <c r="A6" s="63"/>
      <c r="B6" s="130" t="s">
        <v>315</v>
      </c>
      <c r="C6" s="130"/>
      <c r="D6" s="130"/>
    </row>
    <row r="7" spans="1:4" ht="16" x14ac:dyDescent="0.2">
      <c r="A7" s="56"/>
      <c r="B7" s="57"/>
      <c r="C7" s="56"/>
      <c r="D7" s="56"/>
    </row>
    <row r="8" spans="1:4" ht="16" x14ac:dyDescent="0.2">
      <c r="A8" s="56"/>
      <c r="B8" s="64"/>
      <c r="C8" s="66"/>
      <c r="D8" s="66"/>
    </row>
    <row r="9" spans="1:4" ht="16" x14ac:dyDescent="0.2">
      <c r="A9" s="56"/>
      <c r="B9" s="80">
        <v>1</v>
      </c>
      <c r="C9" s="65" t="s">
        <v>146</v>
      </c>
      <c r="D9" s="79" t="s">
        <v>217</v>
      </c>
    </row>
    <row r="10" spans="1:4" ht="16" x14ac:dyDescent="0.2">
      <c r="A10" s="56"/>
      <c r="B10" s="67" t="s">
        <v>147</v>
      </c>
      <c r="C10" s="68" t="s">
        <v>148</v>
      </c>
      <c r="D10" s="70"/>
    </row>
    <row r="11" spans="1:4" ht="16" x14ac:dyDescent="0.2">
      <c r="A11" s="56"/>
      <c r="B11" s="64" t="s">
        <v>149</v>
      </c>
      <c r="C11" s="66" t="s">
        <v>150</v>
      </c>
      <c r="D11" s="73">
        <v>0</v>
      </c>
    </row>
    <row r="12" spans="1:4" ht="29.25" customHeight="1" x14ac:dyDescent="0.2">
      <c r="A12" s="56"/>
      <c r="B12" s="64" t="s">
        <v>151</v>
      </c>
      <c r="C12" s="72" t="s">
        <v>216</v>
      </c>
      <c r="D12" s="73">
        <v>0</v>
      </c>
    </row>
    <row r="13" spans="1:4" ht="16" x14ac:dyDescent="0.2">
      <c r="A13" s="56"/>
      <c r="B13" s="64" t="s">
        <v>152</v>
      </c>
      <c r="C13" s="66" t="s">
        <v>153</v>
      </c>
      <c r="D13" s="73">
        <v>0</v>
      </c>
    </row>
    <row r="14" spans="1:4" ht="16" x14ac:dyDescent="0.2">
      <c r="A14" s="56"/>
      <c r="B14" s="64" t="s">
        <v>154</v>
      </c>
      <c r="C14" s="66" t="s">
        <v>155</v>
      </c>
      <c r="D14" s="73">
        <v>0</v>
      </c>
    </row>
    <row r="15" spans="1:4" ht="16" x14ac:dyDescent="0.2">
      <c r="A15" s="56"/>
      <c r="B15" s="64" t="s">
        <v>156</v>
      </c>
      <c r="C15" s="66" t="s">
        <v>157</v>
      </c>
      <c r="D15" s="73">
        <v>0</v>
      </c>
    </row>
    <row r="16" spans="1:4" ht="16" x14ac:dyDescent="0.2">
      <c r="A16" s="56"/>
      <c r="B16" s="67" t="s">
        <v>158</v>
      </c>
      <c r="C16" s="68" t="s">
        <v>159</v>
      </c>
      <c r="D16" s="74">
        <v>0</v>
      </c>
    </row>
    <row r="17" spans="1:4" ht="16" x14ac:dyDescent="0.2">
      <c r="A17" s="56"/>
      <c r="B17" s="64" t="s">
        <v>149</v>
      </c>
      <c r="C17" s="66" t="s">
        <v>160</v>
      </c>
      <c r="D17" s="73">
        <v>0</v>
      </c>
    </row>
    <row r="18" spans="1:4" ht="16" x14ac:dyDescent="0.2">
      <c r="A18" s="56"/>
      <c r="B18" s="64" t="s">
        <v>151</v>
      </c>
      <c r="C18" s="66" t="s">
        <v>161</v>
      </c>
      <c r="D18" s="73">
        <v>0</v>
      </c>
    </row>
    <row r="19" spans="1:4" ht="16" x14ac:dyDescent="0.2">
      <c r="A19" s="56"/>
      <c r="B19" s="64" t="s">
        <v>152</v>
      </c>
      <c r="C19" s="66" t="s">
        <v>162</v>
      </c>
      <c r="D19" s="73">
        <v>42144.800000000003</v>
      </c>
    </row>
    <row r="20" spans="1:4" ht="16" x14ac:dyDescent="0.2">
      <c r="A20" s="56"/>
      <c r="B20" s="64" t="s">
        <v>154</v>
      </c>
      <c r="C20" s="66" t="s">
        <v>163</v>
      </c>
      <c r="D20" s="73">
        <v>0</v>
      </c>
    </row>
    <row r="21" spans="1:4" ht="16" x14ac:dyDescent="0.2">
      <c r="A21" s="56"/>
      <c r="B21" s="64" t="s">
        <v>156</v>
      </c>
      <c r="C21" s="66" t="s">
        <v>164</v>
      </c>
      <c r="D21" s="73">
        <v>0</v>
      </c>
    </row>
    <row r="22" spans="1:4" ht="16" x14ac:dyDescent="0.2">
      <c r="A22" s="56"/>
      <c r="B22" s="81" t="s">
        <v>165</v>
      </c>
      <c r="C22" s="82" t="s">
        <v>166</v>
      </c>
      <c r="D22" s="83">
        <f>SUM(D11:D21)</f>
        <v>42144.800000000003</v>
      </c>
    </row>
    <row r="23" spans="1:4" ht="16" x14ac:dyDescent="0.2">
      <c r="A23" s="56"/>
      <c r="B23" s="64"/>
      <c r="C23" s="66"/>
      <c r="D23" s="71"/>
    </row>
    <row r="24" spans="1:4" ht="16" x14ac:dyDescent="0.2">
      <c r="A24" s="56"/>
      <c r="B24" s="64"/>
      <c r="C24" s="66"/>
      <c r="D24" s="71"/>
    </row>
    <row r="25" spans="1:4" ht="16" x14ac:dyDescent="0.2">
      <c r="A25" s="56"/>
      <c r="B25" s="64"/>
      <c r="C25" s="66"/>
      <c r="D25" s="71"/>
    </row>
    <row r="26" spans="1:4" ht="16" x14ac:dyDescent="0.2">
      <c r="A26" s="56"/>
      <c r="B26" s="80">
        <v>2</v>
      </c>
      <c r="C26" s="65" t="s">
        <v>167</v>
      </c>
      <c r="D26" s="79"/>
    </row>
    <row r="27" spans="1:4" ht="16" x14ac:dyDescent="0.2">
      <c r="A27" s="56"/>
      <c r="B27" s="67" t="s">
        <v>147</v>
      </c>
      <c r="C27" s="68" t="s">
        <v>168</v>
      </c>
      <c r="D27" s="69"/>
    </row>
    <row r="28" spans="1:4" ht="16" x14ac:dyDescent="0.2">
      <c r="A28" s="56"/>
      <c r="B28" s="64" t="s">
        <v>149</v>
      </c>
      <c r="C28" s="66" t="s">
        <v>169</v>
      </c>
      <c r="D28" s="73">
        <v>0</v>
      </c>
    </row>
    <row r="29" spans="1:4" ht="16" x14ac:dyDescent="0.2">
      <c r="A29" s="56"/>
      <c r="B29" s="64" t="s">
        <v>151</v>
      </c>
      <c r="C29" s="66" t="s">
        <v>170</v>
      </c>
      <c r="D29" s="73">
        <v>0</v>
      </c>
    </row>
    <row r="30" spans="1:4" ht="16" x14ac:dyDescent="0.2">
      <c r="A30" s="56"/>
      <c r="B30" s="64" t="s">
        <v>152</v>
      </c>
      <c r="C30" s="66" t="s">
        <v>171</v>
      </c>
      <c r="D30" s="73">
        <v>0</v>
      </c>
    </row>
    <row r="31" spans="1:4" ht="16" x14ac:dyDescent="0.2">
      <c r="A31" s="56"/>
      <c r="B31" s="67" t="s">
        <v>158</v>
      </c>
      <c r="C31" s="68" t="s">
        <v>172</v>
      </c>
      <c r="D31" s="69">
        <v>0</v>
      </c>
    </row>
    <row r="32" spans="1:4" ht="16" x14ac:dyDescent="0.2">
      <c r="A32" s="56"/>
      <c r="B32" s="64" t="s">
        <v>149</v>
      </c>
      <c r="C32" s="66" t="s">
        <v>173</v>
      </c>
      <c r="D32" s="73">
        <v>455035.46</v>
      </c>
    </row>
    <row r="33" spans="1:4" ht="16" x14ac:dyDescent="0.2">
      <c r="A33" s="56"/>
      <c r="B33" s="64" t="s">
        <v>151</v>
      </c>
      <c r="C33" s="66" t="s">
        <v>174</v>
      </c>
      <c r="D33" s="73">
        <v>0</v>
      </c>
    </row>
    <row r="34" spans="1:4" ht="16" x14ac:dyDescent="0.2">
      <c r="A34" s="56"/>
      <c r="B34" s="64" t="s">
        <v>152</v>
      </c>
      <c r="C34" s="66" t="s">
        <v>175</v>
      </c>
      <c r="D34" s="73">
        <v>0</v>
      </c>
    </row>
    <row r="35" spans="1:4" ht="16" x14ac:dyDescent="0.2">
      <c r="A35" s="56"/>
      <c r="B35" s="64" t="s">
        <v>154</v>
      </c>
      <c r="C35" s="66" t="s">
        <v>176</v>
      </c>
      <c r="D35" s="73">
        <v>0</v>
      </c>
    </row>
    <row r="36" spans="1:4" ht="16" x14ac:dyDescent="0.2">
      <c r="A36" s="56"/>
      <c r="B36" s="64" t="s">
        <v>156</v>
      </c>
      <c r="C36" s="66" t="s">
        <v>177</v>
      </c>
      <c r="D36" s="73">
        <v>0</v>
      </c>
    </row>
    <row r="37" spans="1:4" ht="16" x14ac:dyDescent="0.2">
      <c r="A37" s="56"/>
      <c r="B37" s="81" t="s">
        <v>165</v>
      </c>
      <c r="C37" s="82" t="s">
        <v>178</v>
      </c>
      <c r="D37" s="83">
        <f>SUM(D32:D36)</f>
        <v>455035.46</v>
      </c>
    </row>
    <row r="38" spans="1:4" ht="16" x14ac:dyDescent="0.2">
      <c r="A38" s="56"/>
      <c r="B38" s="64"/>
      <c r="C38" s="66"/>
      <c r="D38" s="71"/>
    </row>
    <row r="39" spans="1:4" ht="16" x14ac:dyDescent="0.2">
      <c r="A39" s="56"/>
      <c r="B39" s="81">
        <v>3</v>
      </c>
      <c r="C39" s="82" t="s">
        <v>364</v>
      </c>
      <c r="D39" s="83">
        <f>D22-D37</f>
        <v>-412890.66000000003</v>
      </c>
    </row>
    <row r="40" spans="1:4" ht="16" x14ac:dyDescent="0.2">
      <c r="A40" s="56"/>
      <c r="B40" s="64"/>
      <c r="C40" s="66"/>
      <c r="D40" s="66"/>
    </row>
    <row r="41" spans="1:4" ht="16" x14ac:dyDescent="0.2">
      <c r="A41" s="56"/>
      <c r="B41" s="57"/>
      <c r="C41" s="56"/>
      <c r="D41" s="56"/>
    </row>
    <row r="42" spans="1:4" ht="16" x14ac:dyDescent="0.2">
      <c r="A42" s="56"/>
      <c r="B42" s="57"/>
      <c r="C42" s="56"/>
      <c r="D42" s="56"/>
    </row>
    <row r="43" spans="1:4" ht="16" x14ac:dyDescent="0.2">
      <c r="A43" s="93"/>
      <c r="B43" s="58"/>
      <c r="C43" s="60" t="s">
        <v>215</v>
      </c>
      <c r="D43" s="59"/>
    </row>
    <row r="44" spans="1:4" ht="21" x14ac:dyDescent="0.25">
      <c r="A44" s="94"/>
      <c r="B44" s="61"/>
      <c r="C44" s="94" t="s">
        <v>186</v>
      </c>
      <c r="D44" s="62"/>
    </row>
    <row r="45" spans="1:4" ht="16" x14ac:dyDescent="0.2">
      <c r="A45" s="84"/>
      <c r="B45" s="75"/>
      <c r="C45" s="76" t="s">
        <v>389</v>
      </c>
      <c r="D45" s="77"/>
    </row>
    <row r="46" spans="1:4" ht="16" x14ac:dyDescent="0.2">
      <c r="A46" s="84"/>
      <c r="B46" s="84"/>
      <c r="C46" s="84"/>
      <c r="D46" s="84"/>
    </row>
    <row r="47" spans="1:4" ht="20.25" customHeight="1" x14ac:dyDescent="0.2">
      <c r="A47" s="84"/>
      <c r="B47" s="76"/>
      <c r="C47" s="76"/>
      <c r="D47" s="76"/>
    </row>
    <row r="48" spans="1:4" ht="16" x14ac:dyDescent="0.2">
      <c r="A48" s="84"/>
      <c r="B48" s="87" t="s">
        <v>219</v>
      </c>
      <c r="C48" s="88" t="s">
        <v>218</v>
      </c>
      <c r="D48" s="88" t="s">
        <v>217</v>
      </c>
    </row>
    <row r="49" spans="1:7" ht="16" x14ac:dyDescent="0.2">
      <c r="A49" s="84"/>
      <c r="B49" s="78">
        <v>1</v>
      </c>
      <c r="C49" s="66" t="s">
        <v>123</v>
      </c>
      <c r="D49" s="85">
        <v>0</v>
      </c>
    </row>
    <row r="50" spans="1:7" ht="16" x14ac:dyDescent="0.2">
      <c r="A50" s="84"/>
      <c r="B50" s="78">
        <v>2</v>
      </c>
      <c r="C50" s="66" t="s">
        <v>179</v>
      </c>
      <c r="D50" s="85">
        <v>88678.43</v>
      </c>
    </row>
    <row r="51" spans="1:7" ht="16" x14ac:dyDescent="0.2">
      <c r="A51" s="56"/>
      <c r="B51" s="78">
        <v>3</v>
      </c>
      <c r="C51" s="66" t="s">
        <v>125</v>
      </c>
      <c r="D51" s="85">
        <v>0</v>
      </c>
    </row>
    <row r="52" spans="1:7" ht="16" x14ac:dyDescent="0.2">
      <c r="A52" s="56"/>
      <c r="B52" s="78">
        <v>4</v>
      </c>
      <c r="C52" s="66" t="s">
        <v>127</v>
      </c>
      <c r="D52" s="85">
        <v>0</v>
      </c>
    </row>
    <row r="53" spans="1:7" ht="33" customHeight="1" x14ac:dyDescent="0.2">
      <c r="A53" s="56"/>
      <c r="B53" s="78">
        <v>5</v>
      </c>
      <c r="C53" s="72" t="s">
        <v>333</v>
      </c>
      <c r="D53" s="85">
        <v>0</v>
      </c>
    </row>
    <row r="54" spans="1:7" ht="16" x14ac:dyDescent="0.2">
      <c r="A54" s="56"/>
      <c r="B54" s="78">
        <v>6</v>
      </c>
      <c r="C54" s="66" t="s">
        <v>131</v>
      </c>
      <c r="D54" s="85">
        <v>0</v>
      </c>
    </row>
    <row r="55" spans="1:7" ht="16" x14ac:dyDescent="0.2">
      <c r="A55" s="56"/>
      <c r="B55" s="78">
        <v>7</v>
      </c>
      <c r="C55" s="66" t="s">
        <v>133</v>
      </c>
      <c r="D55" s="85">
        <v>0</v>
      </c>
    </row>
    <row r="56" spans="1:7" ht="16" x14ac:dyDescent="0.2">
      <c r="A56" s="56"/>
      <c r="B56" s="78">
        <v>8</v>
      </c>
      <c r="C56" s="66" t="s">
        <v>135</v>
      </c>
      <c r="D56" s="85">
        <v>0</v>
      </c>
    </row>
    <row r="57" spans="1:7" ht="51" x14ac:dyDescent="0.2">
      <c r="A57" s="56"/>
      <c r="B57" s="78">
        <v>9</v>
      </c>
      <c r="C57" s="72" t="s">
        <v>223</v>
      </c>
      <c r="D57" s="85">
        <v>0</v>
      </c>
    </row>
    <row r="58" spans="1:7" ht="16" x14ac:dyDescent="0.2">
      <c r="A58" s="56"/>
      <c r="B58" s="78">
        <v>10</v>
      </c>
      <c r="C58" s="66" t="s">
        <v>137</v>
      </c>
      <c r="D58" s="85">
        <v>7172.3</v>
      </c>
    </row>
    <row r="59" spans="1:7" ht="16" x14ac:dyDescent="0.2">
      <c r="A59" s="56"/>
      <c r="B59" s="78">
        <v>11</v>
      </c>
      <c r="C59" s="66" t="s">
        <v>139</v>
      </c>
      <c r="D59" s="85">
        <v>0</v>
      </c>
      <c r="G59" s="117"/>
    </row>
    <row r="60" spans="1:7" ht="16" x14ac:dyDescent="0.2">
      <c r="A60" s="56"/>
      <c r="B60" s="78">
        <v>12</v>
      </c>
      <c r="C60" s="66" t="s">
        <v>141</v>
      </c>
      <c r="D60" s="85">
        <v>0</v>
      </c>
    </row>
    <row r="61" spans="1:7" ht="16" x14ac:dyDescent="0.2">
      <c r="A61" s="56"/>
      <c r="B61" s="78">
        <v>13</v>
      </c>
      <c r="C61" s="66" t="s">
        <v>180</v>
      </c>
      <c r="D61" s="85">
        <v>0</v>
      </c>
    </row>
    <row r="62" spans="1:7" ht="16" x14ac:dyDescent="0.2">
      <c r="A62" s="56"/>
      <c r="B62" s="78">
        <v>14</v>
      </c>
      <c r="C62" s="66" t="s">
        <v>181</v>
      </c>
      <c r="D62" s="85">
        <v>0</v>
      </c>
    </row>
    <row r="63" spans="1:7" ht="16" x14ac:dyDescent="0.2">
      <c r="A63" s="56"/>
      <c r="B63" s="78">
        <v>15</v>
      </c>
      <c r="C63" s="66" t="s">
        <v>143</v>
      </c>
      <c r="D63" s="85">
        <v>0</v>
      </c>
    </row>
    <row r="64" spans="1:7" ht="34" x14ac:dyDescent="0.2">
      <c r="A64" s="56"/>
      <c r="B64" s="78">
        <v>16</v>
      </c>
      <c r="C64" s="72" t="s">
        <v>365</v>
      </c>
      <c r="D64" s="85">
        <v>245.51</v>
      </c>
    </row>
    <row r="65" spans="1:4" ht="33" customHeight="1" x14ac:dyDescent="0.2">
      <c r="A65" s="56"/>
      <c r="B65" s="87"/>
      <c r="C65" s="89" t="s">
        <v>182</v>
      </c>
      <c r="D65" s="90">
        <f>SUM(D49:D64)</f>
        <v>96096.239999999991</v>
      </c>
    </row>
    <row r="66" spans="1:4" ht="16" x14ac:dyDescent="0.2">
      <c r="A66" s="56"/>
      <c r="B66" s="57"/>
      <c r="C66" s="109"/>
      <c r="D66" s="56"/>
    </row>
    <row r="67" spans="1:4" ht="16" x14ac:dyDescent="0.2">
      <c r="A67" s="56"/>
      <c r="B67" s="57"/>
      <c r="C67" s="109"/>
      <c r="D67" s="56"/>
    </row>
    <row r="68" spans="1:4" ht="16" x14ac:dyDescent="0.2">
      <c r="A68" s="56"/>
      <c r="B68" s="88" t="s">
        <v>221</v>
      </c>
      <c r="C68" s="89" t="s">
        <v>220</v>
      </c>
      <c r="D68" s="87" t="s">
        <v>217</v>
      </c>
    </row>
    <row r="69" spans="1:4" ht="16" x14ac:dyDescent="0.2">
      <c r="B69" s="64">
        <v>1</v>
      </c>
      <c r="C69" s="66" t="s">
        <v>124</v>
      </c>
      <c r="D69" s="85">
        <v>271.60000000000002</v>
      </c>
    </row>
    <row r="70" spans="1:4" ht="34" x14ac:dyDescent="0.2">
      <c r="B70" s="64">
        <v>2</v>
      </c>
      <c r="C70" s="72" t="s">
        <v>224</v>
      </c>
      <c r="D70" s="85">
        <v>44236.2</v>
      </c>
    </row>
    <row r="71" spans="1:4" ht="16" x14ac:dyDescent="0.2">
      <c r="B71" s="64">
        <v>3</v>
      </c>
      <c r="C71" s="66" t="s">
        <v>126</v>
      </c>
      <c r="D71" s="85">
        <v>0</v>
      </c>
    </row>
    <row r="72" spans="1:4" ht="16" x14ac:dyDescent="0.2">
      <c r="B72" s="64">
        <v>4</v>
      </c>
      <c r="C72" s="66" t="s">
        <v>128</v>
      </c>
      <c r="D72" s="85">
        <v>298.97000000000003</v>
      </c>
    </row>
    <row r="73" spans="1:4" ht="16" x14ac:dyDescent="0.2">
      <c r="B73" s="64">
        <v>5</v>
      </c>
      <c r="C73" s="66" t="s">
        <v>130</v>
      </c>
      <c r="D73" s="85">
        <v>1435.33</v>
      </c>
    </row>
    <row r="74" spans="1:4" ht="16" x14ac:dyDescent="0.2">
      <c r="B74" s="64">
        <v>6</v>
      </c>
      <c r="C74" s="66" t="s">
        <v>132</v>
      </c>
      <c r="D74" s="85">
        <v>26673.7</v>
      </c>
    </row>
    <row r="75" spans="1:4" ht="16" x14ac:dyDescent="0.2">
      <c r="B75" s="64">
        <v>7</v>
      </c>
      <c r="C75" s="66" t="s">
        <v>134</v>
      </c>
      <c r="D75" s="85">
        <v>1559.9</v>
      </c>
    </row>
    <row r="76" spans="1:4" ht="16" x14ac:dyDescent="0.2">
      <c r="B76" s="64">
        <v>8</v>
      </c>
      <c r="C76" s="66" t="s">
        <v>136</v>
      </c>
      <c r="D76" s="85">
        <v>0</v>
      </c>
    </row>
    <row r="77" spans="1:4" ht="34" x14ac:dyDescent="0.2">
      <c r="B77" s="64">
        <v>9</v>
      </c>
      <c r="C77" s="72" t="s">
        <v>225</v>
      </c>
      <c r="D77" s="85">
        <v>1075</v>
      </c>
    </row>
    <row r="78" spans="1:4" ht="16" x14ac:dyDescent="0.2">
      <c r="B78" s="64">
        <v>10</v>
      </c>
      <c r="C78" s="66" t="s">
        <v>138</v>
      </c>
      <c r="D78" s="85">
        <v>0</v>
      </c>
    </row>
    <row r="79" spans="1:4" ht="16" x14ac:dyDescent="0.2">
      <c r="B79" s="64">
        <v>11</v>
      </c>
      <c r="C79" s="66" t="s">
        <v>140</v>
      </c>
      <c r="D79" s="85">
        <v>8788.7999999999993</v>
      </c>
    </row>
    <row r="80" spans="1:4" ht="16" x14ac:dyDescent="0.2">
      <c r="B80" s="64">
        <v>12</v>
      </c>
      <c r="C80" s="66" t="s">
        <v>183</v>
      </c>
      <c r="D80" s="85">
        <v>0</v>
      </c>
    </row>
    <row r="81" spans="2:4" ht="16" x14ac:dyDescent="0.2">
      <c r="B81" s="64">
        <v>13</v>
      </c>
      <c r="C81" s="66" t="s">
        <v>184</v>
      </c>
      <c r="D81" s="85">
        <v>0</v>
      </c>
    </row>
    <row r="82" spans="2:4" ht="34" x14ac:dyDescent="0.2">
      <c r="B82" s="64">
        <v>14</v>
      </c>
      <c r="C82" s="72" t="s">
        <v>142</v>
      </c>
      <c r="D82" s="85">
        <v>0</v>
      </c>
    </row>
    <row r="83" spans="2:4" ht="16" x14ac:dyDescent="0.2">
      <c r="B83" s="64">
        <v>15</v>
      </c>
      <c r="C83" s="66" t="s">
        <v>144</v>
      </c>
      <c r="D83" s="85">
        <v>0</v>
      </c>
    </row>
    <row r="84" spans="2:4" ht="16" x14ac:dyDescent="0.2">
      <c r="B84" s="64">
        <v>16</v>
      </c>
      <c r="C84" s="66" t="s">
        <v>145</v>
      </c>
      <c r="D84" s="85">
        <v>6261.7</v>
      </c>
    </row>
    <row r="85" spans="2:4" ht="34" x14ac:dyDescent="0.2">
      <c r="B85" s="64">
        <v>17</v>
      </c>
      <c r="C85" s="72" t="s">
        <v>222</v>
      </c>
      <c r="D85" s="85">
        <v>0</v>
      </c>
    </row>
    <row r="86" spans="2:4" ht="34" x14ac:dyDescent="0.2">
      <c r="B86" s="64">
        <v>18</v>
      </c>
      <c r="C86" s="72" t="s">
        <v>214</v>
      </c>
      <c r="D86" s="85">
        <v>0</v>
      </c>
    </row>
    <row r="87" spans="2:4" ht="16" x14ac:dyDescent="0.2">
      <c r="B87" s="64"/>
      <c r="C87" s="72"/>
      <c r="D87" s="66"/>
    </row>
    <row r="88" spans="2:4" ht="16" x14ac:dyDescent="0.2">
      <c r="B88" s="81"/>
      <c r="C88" s="89" t="s">
        <v>185</v>
      </c>
      <c r="D88" s="116">
        <f>SUM(D69:D87)</f>
        <v>90601.2</v>
      </c>
    </row>
  </sheetData>
  <mergeCells count="1">
    <mergeCell ref="B6:D6"/>
  </mergeCells>
  <pageMargins left="0.70866141732283472" right="0.70866141732283472" top="0.78740157480314965" bottom="0.78740157480314965" header="0.31496062992125984" footer="0.31496062992125984"/>
  <pageSetup paperSize="9" scale="78" orientation="portrait" horizontalDpi="300" verticalDpi="300" r:id="rId1"/>
  <headerFooter>
    <oddFooter>&amp;LMFG - Österreich, Rechenschaftsbericht 2024&amp;RSeite &amp;P von &amp;N</oddFooter>
  </headerFooter>
  <rowBreaks count="1" manualBreakCount="1">
    <brk id="4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DCEB-2D0E-4E3A-AF38-9D55127297B6}">
  <sheetPr>
    <tabColor rgb="FF00B050"/>
  </sheetPr>
  <dimension ref="A1:F112"/>
  <sheetViews>
    <sheetView topLeftCell="A10" zoomScaleNormal="100" zoomScaleSheetLayoutView="85" workbookViewId="0">
      <selection activeCell="H10" sqref="H10"/>
    </sheetView>
  </sheetViews>
  <sheetFormatPr baseColWidth="10" defaultRowHeight="15" x14ac:dyDescent="0.2"/>
  <cols>
    <col min="1" max="1" width="11.5" style="52"/>
    <col min="2" max="2" width="4.5" customWidth="1"/>
    <col min="3" max="3" width="69.83203125" customWidth="1"/>
    <col min="4" max="4" width="11.83203125" customWidth="1"/>
  </cols>
  <sheetData>
    <row r="1" spans="1:6" ht="16" x14ac:dyDescent="0.2">
      <c r="A1" s="56"/>
      <c r="B1" s="57"/>
      <c r="C1" s="56"/>
      <c r="D1" s="56"/>
    </row>
    <row r="2" spans="1:6" ht="16" x14ac:dyDescent="0.2">
      <c r="A2" s="56"/>
      <c r="B2" s="91"/>
      <c r="C2" s="60" t="s">
        <v>215</v>
      </c>
      <c r="D2" s="92"/>
    </row>
    <row r="3" spans="1:6" ht="21" x14ac:dyDescent="0.25">
      <c r="A3" s="94"/>
      <c r="B3" s="61"/>
      <c r="C3" s="94" t="s">
        <v>186</v>
      </c>
      <c r="D3" s="62"/>
    </row>
    <row r="4" spans="1:6" ht="16" x14ac:dyDescent="0.2">
      <c r="A4" s="84"/>
      <c r="B4" s="75"/>
      <c r="C4" s="76" t="s">
        <v>389</v>
      </c>
      <c r="D4" s="77"/>
    </row>
    <row r="5" spans="1:6" ht="16" x14ac:dyDescent="0.2">
      <c r="A5" s="56"/>
      <c r="B5" s="57"/>
      <c r="C5" s="56"/>
      <c r="D5" s="56"/>
    </row>
    <row r="6" spans="1:6" ht="16" x14ac:dyDescent="0.2">
      <c r="A6" s="63"/>
      <c r="B6" s="130" t="s">
        <v>226</v>
      </c>
      <c r="C6" s="130"/>
      <c r="D6" s="130"/>
    </row>
    <row r="7" spans="1:6" ht="16" x14ac:dyDescent="0.2">
      <c r="A7" s="84"/>
      <c r="B7" s="84"/>
      <c r="C7" s="84"/>
      <c r="D7" s="84"/>
    </row>
    <row r="8" spans="1:6" ht="16" x14ac:dyDescent="0.2">
      <c r="A8" s="84"/>
      <c r="B8" s="87" t="s">
        <v>219</v>
      </c>
      <c r="C8" s="88" t="s">
        <v>218</v>
      </c>
      <c r="D8" s="88" t="s">
        <v>217</v>
      </c>
    </row>
    <row r="9" spans="1:6" ht="16" x14ac:dyDescent="0.2">
      <c r="A9" s="84"/>
      <c r="B9" s="78">
        <v>1</v>
      </c>
      <c r="C9" s="66" t="s">
        <v>123</v>
      </c>
      <c r="D9" s="85">
        <v>0</v>
      </c>
    </row>
    <row r="10" spans="1:6" ht="16" x14ac:dyDescent="0.2">
      <c r="A10" s="56"/>
      <c r="B10" s="78">
        <v>2</v>
      </c>
      <c r="C10" s="66" t="s">
        <v>179</v>
      </c>
      <c r="D10" s="85">
        <v>0</v>
      </c>
    </row>
    <row r="11" spans="1:6" ht="16" x14ac:dyDescent="0.2">
      <c r="A11" s="56"/>
      <c r="B11" s="78">
        <v>3</v>
      </c>
      <c r="C11" s="66" t="s">
        <v>125</v>
      </c>
      <c r="D11" s="85">
        <v>0</v>
      </c>
    </row>
    <row r="12" spans="1:6" ht="16" x14ac:dyDescent="0.2">
      <c r="A12" s="56"/>
      <c r="B12" s="78">
        <v>4</v>
      </c>
      <c r="C12" s="66" t="s">
        <v>127</v>
      </c>
      <c r="D12" s="85">
        <v>0</v>
      </c>
    </row>
    <row r="13" spans="1:6" ht="16" x14ac:dyDescent="0.2">
      <c r="A13" s="56"/>
      <c r="B13" s="78">
        <v>5</v>
      </c>
      <c r="C13" s="66" t="s">
        <v>129</v>
      </c>
      <c r="D13" s="85">
        <v>0</v>
      </c>
    </row>
    <row r="14" spans="1:6" ht="16" x14ac:dyDescent="0.2">
      <c r="A14" s="56"/>
      <c r="B14" s="78">
        <v>6</v>
      </c>
      <c r="C14" s="66" t="s">
        <v>131</v>
      </c>
      <c r="D14" s="85">
        <v>0</v>
      </c>
    </row>
    <row r="15" spans="1:6" ht="16" x14ac:dyDescent="0.2">
      <c r="A15" s="56"/>
      <c r="B15" s="78">
        <v>7</v>
      </c>
      <c r="C15" s="66" t="s">
        <v>133</v>
      </c>
      <c r="D15" s="85">
        <v>0</v>
      </c>
      <c r="F15" s="115"/>
    </row>
    <row r="16" spans="1:6" ht="16" x14ac:dyDescent="0.2">
      <c r="A16" s="56"/>
      <c r="B16" s="78">
        <v>8</v>
      </c>
      <c r="C16" s="66" t="s">
        <v>135</v>
      </c>
      <c r="D16" s="85">
        <v>0</v>
      </c>
    </row>
    <row r="17" spans="1:4" ht="51" x14ac:dyDescent="0.2">
      <c r="A17" s="56"/>
      <c r="B17" s="78">
        <v>9</v>
      </c>
      <c r="C17" s="72" t="s">
        <v>223</v>
      </c>
      <c r="D17" s="85">
        <v>0</v>
      </c>
    </row>
    <row r="18" spans="1:4" ht="16" x14ac:dyDescent="0.2">
      <c r="A18" s="56"/>
      <c r="B18" s="78">
        <v>10</v>
      </c>
      <c r="C18" s="66" t="s">
        <v>137</v>
      </c>
      <c r="D18" s="85">
        <v>262.5</v>
      </c>
    </row>
    <row r="19" spans="1:4" ht="16" x14ac:dyDescent="0.2">
      <c r="A19" s="56"/>
      <c r="B19" s="78">
        <v>11</v>
      </c>
      <c r="C19" s="66" t="s">
        <v>139</v>
      </c>
      <c r="D19" s="85">
        <v>0</v>
      </c>
    </row>
    <row r="20" spans="1:4" ht="16" x14ac:dyDescent="0.2">
      <c r="A20" s="56"/>
      <c r="B20" s="78">
        <v>12</v>
      </c>
      <c r="C20" s="66" t="s">
        <v>141</v>
      </c>
      <c r="D20" s="85">
        <v>0</v>
      </c>
    </row>
    <row r="21" spans="1:4" ht="16" x14ac:dyDescent="0.2">
      <c r="A21" s="56"/>
      <c r="B21" s="78">
        <v>13</v>
      </c>
      <c r="C21" s="66" t="s">
        <v>180</v>
      </c>
      <c r="D21" s="85">
        <v>0</v>
      </c>
    </row>
    <row r="22" spans="1:4" ht="16" x14ac:dyDescent="0.2">
      <c r="A22" s="56"/>
      <c r="B22" s="78">
        <v>14</v>
      </c>
      <c r="C22" s="66" t="s">
        <v>181</v>
      </c>
      <c r="D22" s="85">
        <v>0</v>
      </c>
    </row>
    <row r="23" spans="1:4" ht="16" x14ac:dyDescent="0.2">
      <c r="A23" s="56"/>
      <c r="B23" s="78">
        <v>15</v>
      </c>
      <c r="C23" s="66" t="s">
        <v>143</v>
      </c>
      <c r="D23" s="85">
        <v>0</v>
      </c>
    </row>
    <row r="24" spans="1:4" ht="34" x14ac:dyDescent="0.2">
      <c r="A24" s="56"/>
      <c r="B24" s="78">
        <v>16</v>
      </c>
      <c r="C24" s="72" t="s">
        <v>365</v>
      </c>
      <c r="D24" s="85">
        <v>0</v>
      </c>
    </row>
    <row r="25" spans="1:4" ht="16" x14ac:dyDescent="0.2">
      <c r="A25" s="56"/>
      <c r="B25" s="87"/>
      <c r="C25" s="89" t="s">
        <v>182</v>
      </c>
      <c r="D25" s="90">
        <f>SUM(D9:D24)</f>
        <v>262.5</v>
      </c>
    </row>
    <row r="26" spans="1:4" ht="16" x14ac:dyDescent="0.2">
      <c r="A26" s="56"/>
      <c r="B26" s="78"/>
      <c r="C26" s="7"/>
      <c r="D26" s="66"/>
    </row>
    <row r="27" spans="1:4" ht="16" x14ac:dyDescent="0.2">
      <c r="A27" s="56"/>
      <c r="B27" s="86"/>
      <c r="D27" s="56"/>
    </row>
    <row r="28" spans="1:4" ht="16" x14ac:dyDescent="0.2">
      <c r="A28" s="56"/>
      <c r="B28" s="86"/>
      <c r="D28" s="56"/>
    </row>
    <row r="29" spans="1:4" ht="16" x14ac:dyDescent="0.2">
      <c r="A29" s="56"/>
      <c r="B29" s="57"/>
      <c r="C29" s="56"/>
      <c r="D29" s="56"/>
    </row>
    <row r="30" spans="1:4" ht="16" x14ac:dyDescent="0.2">
      <c r="A30" s="56"/>
      <c r="B30" s="88" t="s">
        <v>221</v>
      </c>
      <c r="C30" s="89" t="s">
        <v>220</v>
      </c>
      <c r="D30" s="89" t="s">
        <v>217</v>
      </c>
    </row>
    <row r="31" spans="1:4" ht="16" x14ac:dyDescent="0.2">
      <c r="A31" s="56"/>
      <c r="B31" s="64">
        <v>1</v>
      </c>
      <c r="C31" s="66" t="s">
        <v>124</v>
      </c>
      <c r="D31" s="85">
        <v>0</v>
      </c>
    </row>
    <row r="32" spans="1:4" ht="34" x14ac:dyDescent="0.2">
      <c r="A32" s="56"/>
      <c r="B32" s="64">
        <v>2</v>
      </c>
      <c r="C32" s="72" t="s">
        <v>224</v>
      </c>
      <c r="D32" s="85">
        <v>0</v>
      </c>
    </row>
    <row r="33" spans="1:4" ht="16" x14ac:dyDescent="0.2">
      <c r="A33" s="56"/>
      <c r="B33" s="64">
        <v>3</v>
      </c>
      <c r="C33" s="66" t="s">
        <v>126</v>
      </c>
      <c r="D33" s="85">
        <v>250</v>
      </c>
    </row>
    <row r="34" spans="1:4" ht="16" x14ac:dyDescent="0.2">
      <c r="A34" s="56"/>
      <c r="B34" s="64">
        <v>4</v>
      </c>
      <c r="C34" s="66" t="s">
        <v>128</v>
      </c>
      <c r="D34" s="85">
        <v>0</v>
      </c>
    </row>
    <row r="35" spans="1:4" ht="16" x14ac:dyDescent="0.2">
      <c r="A35" s="56"/>
      <c r="B35" s="64">
        <v>5</v>
      </c>
      <c r="C35" s="66" t="s">
        <v>130</v>
      </c>
      <c r="D35" s="85">
        <v>0</v>
      </c>
    </row>
    <row r="36" spans="1:4" ht="16" x14ac:dyDescent="0.2">
      <c r="A36" s="56"/>
      <c r="B36" s="64">
        <v>6</v>
      </c>
      <c r="C36" s="66" t="s">
        <v>132</v>
      </c>
      <c r="D36" s="85">
        <v>0</v>
      </c>
    </row>
    <row r="37" spans="1:4" ht="16" x14ac:dyDescent="0.2">
      <c r="A37" s="56"/>
      <c r="B37" s="64">
        <v>7</v>
      </c>
      <c r="C37" s="66" t="s">
        <v>134</v>
      </c>
      <c r="D37" s="85">
        <v>1500</v>
      </c>
    </row>
    <row r="38" spans="1:4" ht="16" x14ac:dyDescent="0.2">
      <c r="A38" s="56"/>
      <c r="B38" s="64">
        <v>8</v>
      </c>
      <c r="C38" s="66" t="s">
        <v>136</v>
      </c>
      <c r="D38" s="85">
        <v>0</v>
      </c>
    </row>
    <row r="39" spans="1:4" ht="34" x14ac:dyDescent="0.2">
      <c r="A39" s="56"/>
      <c r="B39" s="64">
        <v>9</v>
      </c>
      <c r="C39" s="72" t="s">
        <v>225</v>
      </c>
      <c r="D39" s="85">
        <v>0</v>
      </c>
    </row>
    <row r="40" spans="1:4" ht="16" x14ac:dyDescent="0.2">
      <c r="A40" s="56"/>
      <c r="B40" s="64">
        <v>10</v>
      </c>
      <c r="C40" s="66" t="s">
        <v>138</v>
      </c>
      <c r="D40" s="85">
        <v>0</v>
      </c>
    </row>
    <row r="41" spans="1:4" ht="16" x14ac:dyDescent="0.2">
      <c r="A41" s="56"/>
      <c r="B41" s="64">
        <v>11</v>
      </c>
      <c r="C41" s="66" t="s">
        <v>140</v>
      </c>
      <c r="D41" s="85">
        <v>0</v>
      </c>
    </row>
    <row r="42" spans="1:4" ht="16" x14ac:dyDescent="0.2">
      <c r="A42" s="56"/>
      <c r="B42" s="64">
        <v>12</v>
      </c>
      <c r="C42" s="66" t="s">
        <v>183</v>
      </c>
      <c r="D42" s="85">
        <v>0</v>
      </c>
    </row>
    <row r="43" spans="1:4" ht="16" x14ac:dyDescent="0.2">
      <c r="A43" s="56"/>
      <c r="B43" s="64">
        <v>13</v>
      </c>
      <c r="C43" s="66" t="s">
        <v>184</v>
      </c>
      <c r="D43" s="85">
        <v>0</v>
      </c>
    </row>
    <row r="44" spans="1:4" ht="34" x14ac:dyDescent="0.2">
      <c r="A44" s="56"/>
      <c r="B44" s="64">
        <v>14</v>
      </c>
      <c r="C44" s="72" t="s">
        <v>142</v>
      </c>
      <c r="D44" s="85">
        <v>0</v>
      </c>
    </row>
    <row r="45" spans="1:4" ht="16" x14ac:dyDescent="0.2">
      <c r="A45" s="56"/>
      <c r="B45" s="64">
        <v>15</v>
      </c>
      <c r="C45" s="66" t="s">
        <v>144</v>
      </c>
      <c r="D45" s="85">
        <v>0</v>
      </c>
    </row>
    <row r="46" spans="1:4" ht="16" x14ac:dyDescent="0.2">
      <c r="A46" s="56"/>
      <c r="B46" s="64">
        <v>16</v>
      </c>
      <c r="C46" s="66" t="s">
        <v>145</v>
      </c>
      <c r="D46" s="85">
        <v>0</v>
      </c>
    </row>
    <row r="47" spans="1:4" ht="33" customHeight="1" x14ac:dyDescent="0.2">
      <c r="A47" s="56"/>
      <c r="B47" s="64">
        <v>17</v>
      </c>
      <c r="C47" s="72" t="s">
        <v>222</v>
      </c>
      <c r="D47" s="85">
        <v>0</v>
      </c>
    </row>
    <row r="48" spans="1:4" ht="45.75" customHeight="1" x14ac:dyDescent="0.2">
      <c r="A48" s="56"/>
      <c r="B48" s="64">
        <v>18</v>
      </c>
      <c r="C48" s="72" t="s">
        <v>214</v>
      </c>
      <c r="D48" s="85">
        <v>0</v>
      </c>
    </row>
    <row r="49" spans="1:6" ht="16" x14ac:dyDescent="0.2">
      <c r="A49" s="56"/>
      <c r="B49" s="64"/>
      <c r="C49" s="72"/>
      <c r="D49" s="66"/>
    </row>
    <row r="50" spans="1:6" ht="20.25" customHeight="1" x14ac:dyDescent="0.2">
      <c r="A50" s="56"/>
      <c r="B50" s="81"/>
      <c r="C50" s="89" t="s">
        <v>185</v>
      </c>
      <c r="D50" s="116">
        <f>SUM(D31:D48)</f>
        <v>1750</v>
      </c>
    </row>
    <row r="53" spans="1:6" ht="16" x14ac:dyDescent="0.2">
      <c r="A53" s="63"/>
      <c r="B53" s="63"/>
      <c r="C53" s="63" t="s">
        <v>227</v>
      </c>
      <c r="D53" s="63"/>
    </row>
    <row r="54" spans="1:6" ht="16" x14ac:dyDescent="0.2">
      <c r="A54" s="63"/>
      <c r="B54" s="63"/>
      <c r="C54" s="63"/>
      <c r="D54" s="63"/>
    </row>
    <row r="55" spans="1:6" ht="16" x14ac:dyDescent="0.2">
      <c r="A55" s="63"/>
      <c r="B55" s="63"/>
      <c r="C55" s="93" t="s">
        <v>339</v>
      </c>
      <c r="D55" s="63"/>
    </row>
    <row r="56" spans="1:6" ht="16" x14ac:dyDescent="0.2">
      <c r="A56" s="63"/>
      <c r="B56" s="63"/>
      <c r="C56" s="63"/>
      <c r="D56" s="63"/>
    </row>
    <row r="57" spans="1:6" ht="16" x14ac:dyDescent="0.2">
      <c r="A57" s="84"/>
      <c r="B57" s="87" t="s">
        <v>219</v>
      </c>
      <c r="C57" s="88" t="s">
        <v>218</v>
      </c>
      <c r="D57" s="88" t="s">
        <v>217</v>
      </c>
    </row>
    <row r="58" spans="1:6" ht="16" x14ac:dyDescent="0.2">
      <c r="A58" s="84"/>
      <c r="B58" s="78">
        <v>1</v>
      </c>
      <c r="C58" s="66" t="s">
        <v>123</v>
      </c>
      <c r="D58" s="85">
        <v>0</v>
      </c>
    </row>
    <row r="59" spans="1:6" ht="16" x14ac:dyDescent="0.2">
      <c r="A59" s="56"/>
      <c r="B59" s="78">
        <v>2</v>
      </c>
      <c r="C59" s="66" t="s">
        <v>179</v>
      </c>
      <c r="D59" s="85">
        <v>0</v>
      </c>
    </row>
    <row r="60" spans="1:6" ht="16" x14ac:dyDescent="0.2">
      <c r="A60" s="56"/>
      <c r="B60" s="78">
        <v>3</v>
      </c>
      <c r="C60" s="66" t="s">
        <v>125</v>
      </c>
      <c r="D60" s="85">
        <v>0</v>
      </c>
    </row>
    <row r="61" spans="1:6" ht="16" x14ac:dyDescent="0.2">
      <c r="A61" s="56"/>
      <c r="B61" s="78">
        <v>4</v>
      </c>
      <c r="C61" s="66" t="s">
        <v>127</v>
      </c>
      <c r="D61" s="85">
        <v>0</v>
      </c>
    </row>
    <row r="62" spans="1:6" ht="16" x14ac:dyDescent="0.2">
      <c r="A62" s="56"/>
      <c r="B62" s="78">
        <v>5</v>
      </c>
      <c r="C62" s="66" t="s">
        <v>129</v>
      </c>
      <c r="D62" s="85">
        <v>0</v>
      </c>
    </row>
    <row r="63" spans="1:6" ht="16" x14ac:dyDescent="0.2">
      <c r="A63" s="56"/>
      <c r="B63" s="78">
        <v>6</v>
      </c>
      <c r="C63" s="66" t="s">
        <v>131</v>
      </c>
      <c r="D63" s="85">
        <v>0</v>
      </c>
    </row>
    <row r="64" spans="1:6" ht="16" x14ac:dyDescent="0.2">
      <c r="A64" s="56"/>
      <c r="B64" s="78">
        <v>7</v>
      </c>
      <c r="C64" s="66" t="s">
        <v>133</v>
      </c>
      <c r="D64" s="85">
        <v>0</v>
      </c>
      <c r="F64" s="115"/>
    </row>
    <row r="65" spans="1:4" ht="16" x14ac:dyDescent="0.2">
      <c r="A65" s="56"/>
      <c r="B65" s="78">
        <v>8</v>
      </c>
      <c r="C65" s="66" t="s">
        <v>135</v>
      </c>
      <c r="D65" s="85">
        <v>0</v>
      </c>
    </row>
    <row r="66" spans="1:4" ht="51" x14ac:dyDescent="0.2">
      <c r="A66" s="56"/>
      <c r="B66" s="78">
        <v>9</v>
      </c>
      <c r="C66" s="72" t="s">
        <v>223</v>
      </c>
      <c r="D66" s="85">
        <v>0</v>
      </c>
    </row>
    <row r="67" spans="1:4" ht="16" x14ac:dyDescent="0.2">
      <c r="A67" s="56"/>
      <c r="B67" s="78">
        <v>10</v>
      </c>
      <c r="C67" s="66" t="s">
        <v>137</v>
      </c>
      <c r="D67" s="85">
        <v>0</v>
      </c>
    </row>
    <row r="68" spans="1:4" ht="16" x14ac:dyDescent="0.2">
      <c r="A68" s="56"/>
      <c r="B68" s="78">
        <v>11</v>
      </c>
      <c r="C68" s="66" t="s">
        <v>139</v>
      </c>
      <c r="D68" s="85">
        <v>0</v>
      </c>
    </row>
    <row r="69" spans="1:4" ht="16" x14ac:dyDescent="0.2">
      <c r="A69" s="56"/>
      <c r="B69" s="78">
        <v>12</v>
      </c>
      <c r="C69" s="66" t="s">
        <v>141</v>
      </c>
      <c r="D69" s="85">
        <v>0</v>
      </c>
    </row>
    <row r="70" spans="1:4" ht="16" x14ac:dyDescent="0.2">
      <c r="A70" s="56"/>
      <c r="B70" s="78">
        <v>13</v>
      </c>
      <c r="C70" s="66" t="s">
        <v>180</v>
      </c>
      <c r="D70" s="85">
        <v>0</v>
      </c>
    </row>
    <row r="71" spans="1:4" ht="16" x14ac:dyDescent="0.2">
      <c r="A71" s="56"/>
      <c r="B71" s="78">
        <v>14</v>
      </c>
      <c r="C71" s="66" t="s">
        <v>181</v>
      </c>
      <c r="D71" s="85">
        <v>0</v>
      </c>
    </row>
    <row r="72" spans="1:4" ht="16" x14ac:dyDescent="0.2">
      <c r="A72" s="56"/>
      <c r="B72" s="78">
        <v>15</v>
      </c>
      <c r="C72" s="66" t="s">
        <v>143</v>
      </c>
      <c r="D72" s="85">
        <v>0</v>
      </c>
    </row>
    <row r="73" spans="1:4" ht="34" x14ac:dyDescent="0.2">
      <c r="A73" s="56"/>
      <c r="B73" s="78">
        <v>16</v>
      </c>
      <c r="C73" s="72" t="s">
        <v>365</v>
      </c>
      <c r="D73" s="85">
        <v>0</v>
      </c>
    </row>
    <row r="74" spans="1:4" ht="16" x14ac:dyDescent="0.2">
      <c r="A74" s="56"/>
      <c r="B74" s="87"/>
      <c r="C74" s="89" t="s">
        <v>182</v>
      </c>
      <c r="D74" s="90">
        <v>0</v>
      </c>
    </row>
    <row r="75" spans="1:4" ht="16" x14ac:dyDescent="0.2">
      <c r="A75" s="56"/>
      <c r="B75" s="78"/>
      <c r="C75" s="7"/>
      <c r="D75" s="66"/>
    </row>
    <row r="76" spans="1:4" ht="16" x14ac:dyDescent="0.2">
      <c r="A76" s="56"/>
      <c r="B76" s="86"/>
      <c r="D76" s="56"/>
    </row>
    <row r="77" spans="1:4" ht="16" x14ac:dyDescent="0.2">
      <c r="A77" s="56"/>
      <c r="B77" s="86"/>
      <c r="D77" s="56"/>
    </row>
    <row r="78" spans="1:4" ht="16" x14ac:dyDescent="0.2">
      <c r="A78" s="56"/>
      <c r="B78" s="57"/>
      <c r="C78" s="56"/>
      <c r="D78" s="56"/>
    </row>
    <row r="79" spans="1:4" ht="16" x14ac:dyDescent="0.2">
      <c r="A79" s="56"/>
      <c r="B79" s="88" t="s">
        <v>221</v>
      </c>
      <c r="C79" s="89" t="s">
        <v>220</v>
      </c>
      <c r="D79" s="89" t="s">
        <v>217</v>
      </c>
    </row>
    <row r="80" spans="1:4" ht="16" x14ac:dyDescent="0.2">
      <c r="A80" s="56"/>
      <c r="B80" s="64">
        <v>1</v>
      </c>
      <c r="C80" s="66" t="s">
        <v>124</v>
      </c>
      <c r="D80" s="85">
        <v>0</v>
      </c>
    </row>
    <row r="81" spans="1:4" ht="34" x14ac:dyDescent="0.2">
      <c r="A81" s="56"/>
      <c r="B81" s="64">
        <v>2</v>
      </c>
      <c r="C81" s="72" t="s">
        <v>224</v>
      </c>
      <c r="D81" s="85">
        <v>0</v>
      </c>
    </row>
    <row r="82" spans="1:4" ht="16" x14ac:dyDescent="0.2">
      <c r="A82" s="56"/>
      <c r="B82" s="64">
        <v>3</v>
      </c>
      <c r="C82" s="66" t="s">
        <v>126</v>
      </c>
      <c r="D82" s="85">
        <v>0</v>
      </c>
    </row>
    <row r="83" spans="1:4" ht="16" x14ac:dyDescent="0.2">
      <c r="A83" s="56"/>
      <c r="B83" s="64">
        <v>4</v>
      </c>
      <c r="C83" s="66" t="s">
        <v>128</v>
      </c>
      <c r="D83" s="85">
        <v>0</v>
      </c>
    </row>
    <row r="84" spans="1:4" ht="16" x14ac:dyDescent="0.2">
      <c r="A84" s="56"/>
      <c r="B84" s="64">
        <v>5</v>
      </c>
      <c r="C84" s="66" t="s">
        <v>130</v>
      </c>
      <c r="D84" s="85">
        <v>0</v>
      </c>
    </row>
    <row r="85" spans="1:4" ht="16" x14ac:dyDescent="0.2">
      <c r="A85" s="56"/>
      <c r="B85" s="64">
        <v>6</v>
      </c>
      <c r="C85" s="66" t="s">
        <v>132</v>
      </c>
      <c r="D85" s="85">
        <v>0</v>
      </c>
    </row>
    <row r="86" spans="1:4" ht="16" x14ac:dyDescent="0.2">
      <c r="A86" s="56"/>
      <c r="B86" s="64">
        <v>7</v>
      </c>
      <c r="C86" s="66" t="s">
        <v>134</v>
      </c>
      <c r="D86" s="85">
        <v>0</v>
      </c>
    </row>
    <row r="87" spans="1:4" ht="16" x14ac:dyDescent="0.2">
      <c r="A87" s="56"/>
      <c r="B87" s="64">
        <v>8</v>
      </c>
      <c r="C87" s="66" t="s">
        <v>136</v>
      </c>
      <c r="D87" s="85">
        <v>0</v>
      </c>
    </row>
    <row r="88" spans="1:4" ht="34" x14ac:dyDescent="0.2">
      <c r="A88" s="56"/>
      <c r="B88" s="64">
        <v>9</v>
      </c>
      <c r="C88" s="72" t="s">
        <v>225</v>
      </c>
      <c r="D88" s="85">
        <v>0</v>
      </c>
    </row>
    <row r="89" spans="1:4" ht="16" x14ac:dyDescent="0.2">
      <c r="A89" s="56"/>
      <c r="B89" s="64">
        <v>10</v>
      </c>
      <c r="C89" s="66" t="s">
        <v>138</v>
      </c>
      <c r="D89" s="85">
        <v>0</v>
      </c>
    </row>
    <row r="90" spans="1:4" ht="16" x14ac:dyDescent="0.2">
      <c r="A90" s="56"/>
      <c r="B90" s="64">
        <v>11</v>
      </c>
      <c r="C90" s="66" t="s">
        <v>140</v>
      </c>
      <c r="D90" s="85">
        <v>0</v>
      </c>
    </row>
    <row r="91" spans="1:4" ht="16" x14ac:dyDescent="0.2">
      <c r="A91" s="56"/>
      <c r="B91" s="64">
        <v>12</v>
      </c>
      <c r="C91" s="66" t="s">
        <v>183</v>
      </c>
      <c r="D91" s="85">
        <v>0</v>
      </c>
    </row>
    <row r="92" spans="1:4" ht="16" x14ac:dyDescent="0.2">
      <c r="A92" s="56"/>
      <c r="B92" s="64">
        <v>13</v>
      </c>
      <c r="C92" s="66" t="s">
        <v>184</v>
      </c>
      <c r="D92" s="85">
        <v>0</v>
      </c>
    </row>
    <row r="93" spans="1:4" ht="34" x14ac:dyDescent="0.2">
      <c r="A93" s="56"/>
      <c r="B93" s="64">
        <v>14</v>
      </c>
      <c r="C93" s="72" t="s">
        <v>142</v>
      </c>
      <c r="D93" s="85">
        <v>0</v>
      </c>
    </row>
    <row r="94" spans="1:4" ht="16" x14ac:dyDescent="0.2">
      <c r="A94" s="56"/>
      <c r="B94" s="64">
        <v>15</v>
      </c>
      <c r="C94" s="66" t="s">
        <v>144</v>
      </c>
      <c r="D94" s="85">
        <v>0</v>
      </c>
    </row>
    <row r="95" spans="1:4" ht="16" x14ac:dyDescent="0.2">
      <c r="A95" s="56"/>
      <c r="B95" s="64">
        <v>16</v>
      </c>
      <c r="C95" s="66" t="s">
        <v>145</v>
      </c>
      <c r="D95" s="85">
        <v>0</v>
      </c>
    </row>
    <row r="96" spans="1:4" ht="33" customHeight="1" x14ac:dyDescent="0.2">
      <c r="A96" s="56"/>
      <c r="B96" s="64">
        <v>17</v>
      </c>
      <c r="C96" s="72" t="s">
        <v>222</v>
      </c>
      <c r="D96" s="85">
        <v>0</v>
      </c>
    </row>
    <row r="97" spans="1:4" ht="45.75" customHeight="1" x14ac:dyDescent="0.2">
      <c r="A97" s="56"/>
      <c r="B97" s="64">
        <v>18</v>
      </c>
      <c r="C97" s="72" t="s">
        <v>214</v>
      </c>
      <c r="D97" s="85">
        <v>0</v>
      </c>
    </row>
    <row r="98" spans="1:4" ht="16" x14ac:dyDescent="0.2">
      <c r="A98" s="56"/>
      <c r="B98" s="64"/>
      <c r="C98" s="72"/>
      <c r="D98" s="85">
        <v>0</v>
      </c>
    </row>
    <row r="99" spans="1:4" ht="20.25" customHeight="1" x14ac:dyDescent="0.2">
      <c r="A99" s="56"/>
      <c r="B99" s="81"/>
      <c r="C99" s="89" t="s">
        <v>185</v>
      </c>
      <c r="D99" s="90">
        <v>0</v>
      </c>
    </row>
    <row r="100" spans="1:4" ht="16" x14ac:dyDescent="0.2">
      <c r="A100" s="63"/>
      <c r="B100" s="63"/>
      <c r="C100" s="63"/>
      <c r="D100" s="63"/>
    </row>
    <row r="101" spans="1:4" x14ac:dyDescent="0.2">
      <c r="C101" s="16"/>
    </row>
    <row r="102" spans="1:4" x14ac:dyDescent="0.2">
      <c r="C102" s="16"/>
    </row>
    <row r="104" spans="1:4" ht="16" x14ac:dyDescent="0.2">
      <c r="C104" s="63" t="s">
        <v>228</v>
      </c>
    </row>
    <row r="106" spans="1:4" x14ac:dyDescent="0.2">
      <c r="C106" s="16" t="s">
        <v>229</v>
      </c>
    </row>
    <row r="107" spans="1:4" x14ac:dyDescent="0.2">
      <c r="C107" s="16" t="s">
        <v>339</v>
      </c>
    </row>
    <row r="109" spans="1:4" ht="16" x14ac:dyDescent="0.2">
      <c r="C109" s="63" t="s">
        <v>230</v>
      </c>
    </row>
    <row r="111" spans="1:4" x14ac:dyDescent="0.2">
      <c r="C111" s="16" t="s">
        <v>316</v>
      </c>
    </row>
    <row r="112" spans="1:4" x14ac:dyDescent="0.2">
      <c r="C112" s="16" t="s">
        <v>339</v>
      </c>
    </row>
  </sheetData>
  <mergeCells count="1">
    <mergeCell ref="B6:D6"/>
  </mergeCells>
  <pageMargins left="0.70866141732283472" right="0.70866141732283472" top="0.78740157480314965" bottom="0.78740157480314965" header="0.31496062992125984" footer="0.31496062992125984"/>
  <pageSetup paperSize="9" scale="76" orientation="portrait" horizontalDpi="300" verticalDpi="300" r:id="rId1"/>
  <headerFooter>
    <oddFooter>&amp;LMFG - Österreich, Rechenschaftsbericht 2024&amp;RSeite &amp;P von &amp;N</oddFooter>
  </headerFooter>
  <rowBreaks count="2" manualBreakCount="2">
    <brk id="50" max="16383" man="1"/>
    <brk id="101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8B91B-9211-447A-AC16-445E2F1CF2CD}">
  <sheetPr>
    <tabColor rgb="FF00B050"/>
  </sheetPr>
  <dimension ref="A1:F113"/>
  <sheetViews>
    <sheetView topLeftCell="A98" zoomScaleNormal="100" zoomScaleSheetLayoutView="85" workbookViewId="0">
      <selection activeCell="D113" sqref="D113"/>
    </sheetView>
  </sheetViews>
  <sheetFormatPr baseColWidth="10" defaultRowHeight="15" x14ac:dyDescent="0.2"/>
  <cols>
    <col min="1" max="1" width="11.5" style="52"/>
    <col min="2" max="2" width="4.5" customWidth="1"/>
    <col min="3" max="3" width="69.83203125" customWidth="1"/>
    <col min="4" max="4" width="11.83203125" customWidth="1"/>
  </cols>
  <sheetData>
    <row r="1" spans="1:4" ht="16" x14ac:dyDescent="0.2">
      <c r="A1" s="56"/>
      <c r="B1" s="57"/>
      <c r="C1" s="56"/>
      <c r="D1" s="56"/>
    </row>
    <row r="2" spans="1:4" ht="16" x14ac:dyDescent="0.2">
      <c r="A2" s="56"/>
      <c r="B2" s="91"/>
      <c r="C2" s="60" t="s">
        <v>215</v>
      </c>
      <c r="D2" s="92"/>
    </row>
    <row r="3" spans="1:4" ht="21" x14ac:dyDescent="0.25">
      <c r="A3" s="94"/>
      <c r="B3" s="61"/>
      <c r="C3" s="94" t="s">
        <v>186</v>
      </c>
      <c r="D3" s="62"/>
    </row>
    <row r="4" spans="1:4" ht="16" x14ac:dyDescent="0.2">
      <c r="A4" s="84"/>
      <c r="B4" s="75"/>
      <c r="C4" s="76" t="s">
        <v>389</v>
      </c>
      <c r="D4" s="77"/>
    </row>
    <row r="5" spans="1:4" ht="16" x14ac:dyDescent="0.2">
      <c r="A5" s="56"/>
      <c r="B5" s="57"/>
      <c r="C5" s="56"/>
      <c r="D5" s="56"/>
    </row>
    <row r="6" spans="1:4" ht="16" x14ac:dyDescent="0.2">
      <c r="A6" s="63"/>
      <c r="B6" s="130" t="s">
        <v>231</v>
      </c>
      <c r="C6" s="130"/>
      <c r="D6" s="130"/>
    </row>
    <row r="7" spans="1:4" ht="16" x14ac:dyDescent="0.2">
      <c r="A7" s="84"/>
      <c r="B7" s="84"/>
      <c r="C7" s="84"/>
      <c r="D7" s="84"/>
    </row>
    <row r="8" spans="1:4" ht="16" x14ac:dyDescent="0.2">
      <c r="A8" s="84"/>
      <c r="B8" s="87" t="s">
        <v>219</v>
      </c>
      <c r="C8" s="88" t="s">
        <v>218</v>
      </c>
      <c r="D8" s="88" t="s">
        <v>217</v>
      </c>
    </row>
    <row r="9" spans="1:4" ht="16" x14ac:dyDescent="0.2">
      <c r="A9" s="84"/>
      <c r="B9" s="78">
        <v>1</v>
      </c>
      <c r="C9" s="66" t="s">
        <v>123</v>
      </c>
      <c r="D9" s="85">
        <v>0</v>
      </c>
    </row>
    <row r="10" spans="1:4" ht="16" x14ac:dyDescent="0.2">
      <c r="A10" s="56"/>
      <c r="B10" s="78">
        <v>2</v>
      </c>
      <c r="C10" s="66" t="s">
        <v>179</v>
      </c>
      <c r="D10" s="85">
        <v>0</v>
      </c>
    </row>
    <row r="11" spans="1:4" ht="16" x14ac:dyDescent="0.2">
      <c r="A11" s="56"/>
      <c r="B11" s="78">
        <v>3</v>
      </c>
      <c r="C11" s="66" t="s">
        <v>125</v>
      </c>
      <c r="D11" s="85">
        <v>0</v>
      </c>
    </row>
    <row r="12" spans="1:4" ht="16" x14ac:dyDescent="0.2">
      <c r="A12" s="56"/>
      <c r="B12" s="78">
        <v>4</v>
      </c>
      <c r="C12" s="66" t="s">
        <v>127</v>
      </c>
      <c r="D12" s="85">
        <v>0</v>
      </c>
    </row>
    <row r="13" spans="1:4" ht="16" x14ac:dyDescent="0.2">
      <c r="A13" s="56"/>
      <c r="B13" s="78">
        <v>5</v>
      </c>
      <c r="C13" s="66" t="s">
        <v>129</v>
      </c>
      <c r="D13" s="85">
        <v>0</v>
      </c>
    </row>
    <row r="14" spans="1:4" ht="16" x14ac:dyDescent="0.2">
      <c r="A14" s="56"/>
      <c r="B14" s="78">
        <v>6</v>
      </c>
      <c r="C14" s="66" t="s">
        <v>131</v>
      </c>
      <c r="D14" s="85">
        <v>0</v>
      </c>
    </row>
    <row r="15" spans="1:4" ht="16" x14ac:dyDescent="0.2">
      <c r="A15" s="56"/>
      <c r="B15" s="78">
        <v>7</v>
      </c>
      <c r="C15" s="66" t="s">
        <v>133</v>
      </c>
      <c r="D15" s="85">
        <v>0</v>
      </c>
    </row>
    <row r="16" spans="1:4" ht="16" x14ac:dyDescent="0.2">
      <c r="A16" s="56"/>
      <c r="B16" s="78">
        <v>8</v>
      </c>
      <c r="C16" s="66" t="s">
        <v>135</v>
      </c>
      <c r="D16" s="85">
        <v>0</v>
      </c>
    </row>
    <row r="17" spans="1:4" ht="51" x14ac:dyDescent="0.2">
      <c r="A17" s="56"/>
      <c r="B17" s="78">
        <v>9</v>
      </c>
      <c r="C17" s="72" t="s">
        <v>223</v>
      </c>
      <c r="D17" s="85">
        <v>0</v>
      </c>
    </row>
    <row r="18" spans="1:4" ht="16" x14ac:dyDescent="0.2">
      <c r="A18" s="56"/>
      <c r="B18" s="78">
        <v>10</v>
      </c>
      <c r="C18" s="66" t="s">
        <v>137</v>
      </c>
      <c r="D18" s="85">
        <v>850</v>
      </c>
    </row>
    <row r="19" spans="1:4" ht="16" x14ac:dyDescent="0.2">
      <c r="A19" s="56"/>
      <c r="B19" s="78">
        <v>11</v>
      </c>
      <c r="C19" s="66" t="s">
        <v>139</v>
      </c>
      <c r="D19" s="85">
        <v>0</v>
      </c>
    </row>
    <row r="20" spans="1:4" ht="16" x14ac:dyDescent="0.2">
      <c r="A20" s="56"/>
      <c r="B20" s="78">
        <v>12</v>
      </c>
      <c r="C20" s="66" t="s">
        <v>141</v>
      </c>
      <c r="D20" s="85">
        <v>0</v>
      </c>
    </row>
    <row r="21" spans="1:4" ht="16" x14ac:dyDescent="0.2">
      <c r="A21" s="56"/>
      <c r="B21" s="78">
        <v>13</v>
      </c>
      <c r="C21" s="66" t="s">
        <v>180</v>
      </c>
      <c r="D21" s="85">
        <v>0</v>
      </c>
    </row>
    <row r="22" spans="1:4" ht="16" x14ac:dyDescent="0.2">
      <c r="A22" s="56"/>
      <c r="B22" s="78">
        <v>14</v>
      </c>
      <c r="C22" s="66" t="s">
        <v>181</v>
      </c>
      <c r="D22" s="85">
        <v>0</v>
      </c>
    </row>
    <row r="23" spans="1:4" ht="16" x14ac:dyDescent="0.2">
      <c r="A23" s="56"/>
      <c r="B23" s="78">
        <v>15</v>
      </c>
      <c r="C23" s="66" t="s">
        <v>143</v>
      </c>
      <c r="D23" s="85">
        <v>0</v>
      </c>
    </row>
    <row r="24" spans="1:4" ht="34" x14ac:dyDescent="0.2">
      <c r="A24" s="56"/>
      <c r="B24" s="78">
        <v>16</v>
      </c>
      <c r="C24" s="72" t="s">
        <v>365</v>
      </c>
      <c r="D24" s="85">
        <v>0</v>
      </c>
    </row>
    <row r="25" spans="1:4" ht="16" x14ac:dyDescent="0.2">
      <c r="A25" s="56"/>
      <c r="B25" s="87"/>
      <c r="C25" s="89" t="s">
        <v>182</v>
      </c>
      <c r="D25" s="90">
        <f>SUM(D9:D24)</f>
        <v>850</v>
      </c>
    </row>
    <row r="26" spans="1:4" ht="16" x14ac:dyDescent="0.2">
      <c r="A26" s="56"/>
      <c r="B26" s="78"/>
      <c r="C26" s="7"/>
      <c r="D26" s="66"/>
    </row>
    <row r="27" spans="1:4" ht="16" x14ac:dyDescent="0.2">
      <c r="A27" s="56"/>
      <c r="B27" s="86"/>
      <c r="D27" s="56"/>
    </row>
    <row r="28" spans="1:4" ht="16" x14ac:dyDescent="0.2">
      <c r="A28" s="56"/>
      <c r="B28" s="86"/>
      <c r="D28" s="56"/>
    </row>
    <row r="29" spans="1:4" ht="16" x14ac:dyDescent="0.2">
      <c r="A29" s="56"/>
      <c r="B29" s="57"/>
      <c r="C29" s="56"/>
      <c r="D29" s="56"/>
    </row>
    <row r="30" spans="1:4" ht="16" x14ac:dyDescent="0.2">
      <c r="A30" s="56"/>
      <c r="B30" s="88" t="s">
        <v>221</v>
      </c>
      <c r="C30" s="89" t="s">
        <v>220</v>
      </c>
      <c r="D30" s="89" t="s">
        <v>217</v>
      </c>
    </row>
    <row r="31" spans="1:4" ht="16" x14ac:dyDescent="0.2">
      <c r="A31" s="56"/>
      <c r="B31" s="64">
        <v>1</v>
      </c>
      <c r="C31" s="66" t="s">
        <v>124</v>
      </c>
      <c r="D31" s="85">
        <v>0</v>
      </c>
    </row>
    <row r="32" spans="1:4" ht="34" x14ac:dyDescent="0.2">
      <c r="A32" s="56"/>
      <c r="B32" s="64">
        <v>2</v>
      </c>
      <c r="C32" s="72" t="s">
        <v>224</v>
      </c>
      <c r="D32" s="85">
        <v>0</v>
      </c>
    </row>
    <row r="33" spans="1:4" ht="16" x14ac:dyDescent="0.2">
      <c r="A33" s="56"/>
      <c r="B33" s="64">
        <v>3</v>
      </c>
      <c r="C33" s="66" t="s">
        <v>126</v>
      </c>
      <c r="D33" s="85">
        <v>0</v>
      </c>
    </row>
    <row r="34" spans="1:4" ht="16" x14ac:dyDescent="0.2">
      <c r="A34" s="56"/>
      <c r="B34" s="64">
        <v>4</v>
      </c>
      <c r="C34" s="66" t="s">
        <v>128</v>
      </c>
      <c r="D34" s="85">
        <v>0</v>
      </c>
    </row>
    <row r="35" spans="1:4" ht="16" x14ac:dyDescent="0.2">
      <c r="A35" s="56"/>
      <c r="B35" s="64">
        <v>5</v>
      </c>
      <c r="C35" s="66" t="s">
        <v>130</v>
      </c>
      <c r="D35" s="85">
        <v>0</v>
      </c>
    </row>
    <row r="36" spans="1:4" ht="16" x14ac:dyDescent="0.2">
      <c r="A36" s="56"/>
      <c r="B36" s="64">
        <v>6</v>
      </c>
      <c r="C36" s="66" t="s">
        <v>132</v>
      </c>
      <c r="D36" s="85">
        <v>0</v>
      </c>
    </row>
    <row r="37" spans="1:4" ht="16" x14ac:dyDescent="0.2">
      <c r="A37" s="56"/>
      <c r="B37" s="64">
        <v>7</v>
      </c>
      <c r="C37" s="66" t="s">
        <v>134</v>
      </c>
      <c r="D37" s="85">
        <v>0</v>
      </c>
    </row>
    <row r="38" spans="1:4" ht="16" x14ac:dyDescent="0.2">
      <c r="A38" s="56"/>
      <c r="B38" s="64">
        <v>8</v>
      </c>
      <c r="C38" s="66" t="s">
        <v>136</v>
      </c>
      <c r="D38" s="85">
        <v>0</v>
      </c>
    </row>
    <row r="39" spans="1:4" ht="34" x14ac:dyDescent="0.2">
      <c r="A39" s="56"/>
      <c r="B39" s="64">
        <v>9</v>
      </c>
      <c r="C39" s="72" t="s">
        <v>225</v>
      </c>
      <c r="D39" s="85">
        <v>0</v>
      </c>
    </row>
    <row r="40" spans="1:4" ht="16" x14ac:dyDescent="0.2">
      <c r="A40" s="56"/>
      <c r="B40" s="64">
        <v>10</v>
      </c>
      <c r="C40" s="66" t="s">
        <v>138</v>
      </c>
      <c r="D40" s="85">
        <v>0</v>
      </c>
    </row>
    <row r="41" spans="1:4" ht="16" x14ac:dyDescent="0.2">
      <c r="A41" s="56"/>
      <c r="B41" s="64">
        <v>11</v>
      </c>
      <c r="C41" s="66" t="s">
        <v>140</v>
      </c>
      <c r="D41" s="85">
        <v>0</v>
      </c>
    </row>
    <row r="42" spans="1:4" ht="16" x14ac:dyDescent="0.2">
      <c r="A42" s="56"/>
      <c r="B42" s="64">
        <v>12</v>
      </c>
      <c r="C42" s="66" t="s">
        <v>183</v>
      </c>
      <c r="D42" s="85">
        <v>0</v>
      </c>
    </row>
    <row r="43" spans="1:4" ht="16" x14ac:dyDescent="0.2">
      <c r="A43" s="56"/>
      <c r="B43" s="64">
        <v>13</v>
      </c>
      <c r="C43" s="66" t="s">
        <v>184</v>
      </c>
      <c r="D43" s="85">
        <v>0</v>
      </c>
    </row>
    <row r="44" spans="1:4" ht="34" x14ac:dyDescent="0.2">
      <c r="A44" s="56"/>
      <c r="B44" s="64">
        <v>14</v>
      </c>
      <c r="C44" s="72" t="s">
        <v>142</v>
      </c>
      <c r="D44" s="85">
        <v>0</v>
      </c>
    </row>
    <row r="45" spans="1:4" ht="16" x14ac:dyDescent="0.2">
      <c r="A45" s="56"/>
      <c r="B45" s="64">
        <v>15</v>
      </c>
      <c r="C45" s="66" t="s">
        <v>144</v>
      </c>
      <c r="D45" s="85">
        <v>0</v>
      </c>
    </row>
    <row r="46" spans="1:4" ht="16" x14ac:dyDescent="0.2">
      <c r="A46" s="56"/>
      <c r="B46" s="64">
        <v>16</v>
      </c>
      <c r="C46" s="66" t="s">
        <v>145</v>
      </c>
      <c r="D46" s="85">
        <v>0</v>
      </c>
    </row>
    <row r="47" spans="1:4" ht="33" customHeight="1" x14ac:dyDescent="0.2">
      <c r="A47" s="56"/>
      <c r="B47" s="64">
        <v>17</v>
      </c>
      <c r="C47" s="72" t="s">
        <v>222</v>
      </c>
      <c r="D47" s="85">
        <v>0</v>
      </c>
    </row>
    <row r="48" spans="1:4" ht="45.75" customHeight="1" x14ac:dyDescent="0.2">
      <c r="A48" s="56"/>
      <c r="B48" s="64">
        <v>18</v>
      </c>
      <c r="C48" s="72" t="s">
        <v>214</v>
      </c>
      <c r="D48" s="85">
        <v>0</v>
      </c>
    </row>
    <row r="49" spans="1:6" ht="16" x14ac:dyDescent="0.2">
      <c r="A49" s="56"/>
      <c r="B49" s="64"/>
      <c r="C49" s="72"/>
      <c r="D49" s="66"/>
    </row>
    <row r="50" spans="1:6" ht="20.25" customHeight="1" x14ac:dyDescent="0.2">
      <c r="A50" s="56"/>
      <c r="B50" s="81"/>
      <c r="C50" s="89" t="s">
        <v>185</v>
      </c>
      <c r="D50" s="116">
        <f>SUM(D31:D49)</f>
        <v>0</v>
      </c>
    </row>
    <row r="53" spans="1:6" ht="16" x14ac:dyDescent="0.2">
      <c r="A53" s="63"/>
      <c r="B53" s="63"/>
      <c r="C53" s="63" t="s">
        <v>232</v>
      </c>
      <c r="D53" s="63"/>
    </row>
    <row r="54" spans="1:6" ht="16" x14ac:dyDescent="0.2">
      <c r="A54" s="63"/>
      <c r="B54" s="63"/>
      <c r="C54" s="63"/>
      <c r="D54" s="63"/>
    </row>
    <row r="55" spans="1:6" ht="16" x14ac:dyDescent="0.2">
      <c r="A55" s="63"/>
      <c r="B55" s="63"/>
      <c r="C55" s="93" t="s">
        <v>339</v>
      </c>
      <c r="D55" s="63"/>
    </row>
    <row r="56" spans="1:6" ht="16" x14ac:dyDescent="0.2">
      <c r="A56" s="63"/>
      <c r="B56" s="63"/>
      <c r="C56" s="63"/>
      <c r="D56" s="63"/>
    </row>
    <row r="57" spans="1:6" ht="16" x14ac:dyDescent="0.2">
      <c r="A57" s="84"/>
      <c r="B57" s="87" t="s">
        <v>219</v>
      </c>
      <c r="C57" s="88" t="s">
        <v>218</v>
      </c>
      <c r="D57" s="88" t="s">
        <v>217</v>
      </c>
    </row>
    <row r="58" spans="1:6" ht="16" x14ac:dyDescent="0.2">
      <c r="A58" s="84"/>
      <c r="B58" s="78">
        <v>1</v>
      </c>
      <c r="C58" s="66" t="s">
        <v>123</v>
      </c>
      <c r="D58" s="85">
        <v>0</v>
      </c>
    </row>
    <row r="59" spans="1:6" ht="16" x14ac:dyDescent="0.2">
      <c r="A59" s="56"/>
      <c r="B59" s="78">
        <v>2</v>
      </c>
      <c r="C59" s="66" t="s">
        <v>179</v>
      </c>
      <c r="D59" s="85">
        <v>0</v>
      </c>
    </row>
    <row r="60" spans="1:6" ht="16" x14ac:dyDescent="0.2">
      <c r="A60" s="56"/>
      <c r="B60" s="78">
        <v>3</v>
      </c>
      <c r="C60" s="66" t="s">
        <v>125</v>
      </c>
      <c r="D60" s="85">
        <v>0</v>
      </c>
    </row>
    <row r="61" spans="1:6" ht="16" x14ac:dyDescent="0.2">
      <c r="A61" s="56"/>
      <c r="B61" s="78">
        <v>4</v>
      </c>
      <c r="C61" s="66" t="s">
        <v>127</v>
      </c>
      <c r="D61" s="85">
        <v>0</v>
      </c>
    </row>
    <row r="62" spans="1:6" ht="16" x14ac:dyDescent="0.2">
      <c r="A62" s="56"/>
      <c r="B62" s="78">
        <v>5</v>
      </c>
      <c r="C62" s="66" t="s">
        <v>129</v>
      </c>
      <c r="D62" s="85">
        <v>0</v>
      </c>
    </row>
    <row r="63" spans="1:6" ht="16" x14ac:dyDescent="0.2">
      <c r="A63" s="56"/>
      <c r="B63" s="78">
        <v>6</v>
      </c>
      <c r="C63" s="66" t="s">
        <v>131</v>
      </c>
      <c r="D63" s="85">
        <v>0</v>
      </c>
    </row>
    <row r="64" spans="1:6" ht="16" x14ac:dyDescent="0.2">
      <c r="A64" s="56"/>
      <c r="B64" s="78">
        <v>7</v>
      </c>
      <c r="C64" s="66" t="s">
        <v>133</v>
      </c>
      <c r="D64" s="85">
        <v>0</v>
      </c>
      <c r="F64" s="115"/>
    </row>
    <row r="65" spans="1:4" ht="16" x14ac:dyDescent="0.2">
      <c r="A65" s="56"/>
      <c r="B65" s="78">
        <v>8</v>
      </c>
      <c r="C65" s="66" t="s">
        <v>135</v>
      </c>
      <c r="D65" s="85">
        <v>0</v>
      </c>
    </row>
    <row r="66" spans="1:4" ht="51" x14ac:dyDescent="0.2">
      <c r="A66" s="56"/>
      <c r="B66" s="78">
        <v>9</v>
      </c>
      <c r="C66" s="72" t="s">
        <v>223</v>
      </c>
      <c r="D66" s="85">
        <v>0</v>
      </c>
    </row>
    <row r="67" spans="1:4" ht="16" x14ac:dyDescent="0.2">
      <c r="A67" s="56"/>
      <c r="B67" s="78">
        <v>10</v>
      </c>
      <c r="C67" s="66" t="s">
        <v>137</v>
      </c>
      <c r="D67" s="85">
        <v>0</v>
      </c>
    </row>
    <row r="68" spans="1:4" ht="16" x14ac:dyDescent="0.2">
      <c r="A68" s="56"/>
      <c r="B68" s="78">
        <v>11</v>
      </c>
      <c r="C68" s="66" t="s">
        <v>139</v>
      </c>
      <c r="D68" s="85">
        <v>0</v>
      </c>
    </row>
    <row r="69" spans="1:4" ht="16" x14ac:dyDescent="0.2">
      <c r="A69" s="56"/>
      <c r="B69" s="78">
        <v>12</v>
      </c>
      <c r="C69" s="66" t="s">
        <v>141</v>
      </c>
      <c r="D69" s="85">
        <v>0</v>
      </c>
    </row>
    <row r="70" spans="1:4" ht="16" x14ac:dyDescent="0.2">
      <c r="A70" s="56"/>
      <c r="B70" s="78">
        <v>13</v>
      </c>
      <c r="C70" s="66" t="s">
        <v>180</v>
      </c>
      <c r="D70" s="85">
        <v>0</v>
      </c>
    </row>
    <row r="71" spans="1:4" ht="16" x14ac:dyDescent="0.2">
      <c r="A71" s="56"/>
      <c r="B71" s="78">
        <v>14</v>
      </c>
      <c r="C71" s="66" t="s">
        <v>181</v>
      </c>
      <c r="D71" s="85">
        <v>0</v>
      </c>
    </row>
    <row r="72" spans="1:4" ht="16" x14ac:dyDescent="0.2">
      <c r="A72" s="56"/>
      <c r="B72" s="78">
        <v>15</v>
      </c>
      <c r="C72" s="66" t="s">
        <v>143</v>
      </c>
      <c r="D72" s="85">
        <v>0</v>
      </c>
    </row>
    <row r="73" spans="1:4" ht="34" x14ac:dyDescent="0.2">
      <c r="A73" s="56"/>
      <c r="B73" s="78">
        <v>16</v>
      </c>
      <c r="C73" s="72" t="s">
        <v>365</v>
      </c>
      <c r="D73" s="85">
        <v>0</v>
      </c>
    </row>
    <row r="74" spans="1:4" ht="16" x14ac:dyDescent="0.2">
      <c r="A74" s="56"/>
      <c r="B74" s="87"/>
      <c r="C74" s="89" t="s">
        <v>182</v>
      </c>
      <c r="D74" s="90">
        <v>0</v>
      </c>
    </row>
    <row r="75" spans="1:4" ht="16" x14ac:dyDescent="0.2">
      <c r="A75" s="56"/>
      <c r="B75" s="78"/>
      <c r="C75" s="7"/>
      <c r="D75" s="66"/>
    </row>
    <row r="76" spans="1:4" ht="16" x14ac:dyDescent="0.2">
      <c r="A76" s="56"/>
      <c r="B76" s="86"/>
      <c r="D76" s="56"/>
    </row>
    <row r="77" spans="1:4" ht="16" x14ac:dyDescent="0.2">
      <c r="A77" s="56"/>
      <c r="B77" s="86"/>
      <c r="D77" s="56"/>
    </row>
    <row r="78" spans="1:4" ht="16" x14ac:dyDescent="0.2">
      <c r="A78" s="56"/>
      <c r="B78" s="57"/>
      <c r="C78" s="56"/>
      <c r="D78" s="56"/>
    </row>
    <row r="79" spans="1:4" ht="16" x14ac:dyDescent="0.2">
      <c r="A79" s="56"/>
      <c r="B79" s="88" t="s">
        <v>221</v>
      </c>
      <c r="C79" s="89" t="s">
        <v>220</v>
      </c>
      <c r="D79" s="89" t="s">
        <v>217</v>
      </c>
    </row>
    <row r="80" spans="1:4" ht="16" x14ac:dyDescent="0.2">
      <c r="A80" s="56"/>
      <c r="B80" s="64">
        <v>1</v>
      </c>
      <c r="C80" s="66" t="s">
        <v>124</v>
      </c>
      <c r="D80" s="85">
        <v>0</v>
      </c>
    </row>
    <row r="81" spans="1:4" ht="34" x14ac:dyDescent="0.2">
      <c r="A81" s="56"/>
      <c r="B81" s="64">
        <v>2</v>
      </c>
      <c r="C81" s="72" t="s">
        <v>224</v>
      </c>
      <c r="D81" s="85">
        <v>0</v>
      </c>
    </row>
    <row r="82" spans="1:4" ht="16" x14ac:dyDescent="0.2">
      <c r="A82" s="56"/>
      <c r="B82" s="64">
        <v>3</v>
      </c>
      <c r="C82" s="66" t="s">
        <v>126</v>
      </c>
      <c r="D82" s="85">
        <v>0</v>
      </c>
    </row>
    <row r="83" spans="1:4" ht="16" x14ac:dyDescent="0.2">
      <c r="A83" s="56"/>
      <c r="B83" s="64">
        <v>4</v>
      </c>
      <c r="C83" s="66" t="s">
        <v>128</v>
      </c>
      <c r="D83" s="85">
        <v>0</v>
      </c>
    </row>
    <row r="84" spans="1:4" ht="16" x14ac:dyDescent="0.2">
      <c r="A84" s="56"/>
      <c r="B84" s="64">
        <v>5</v>
      </c>
      <c r="C84" s="66" t="s">
        <v>130</v>
      </c>
      <c r="D84" s="85">
        <v>0</v>
      </c>
    </row>
    <row r="85" spans="1:4" ht="16" x14ac:dyDescent="0.2">
      <c r="A85" s="56"/>
      <c r="B85" s="64">
        <v>6</v>
      </c>
      <c r="C85" s="66" t="s">
        <v>132</v>
      </c>
      <c r="D85" s="85">
        <v>0</v>
      </c>
    </row>
    <row r="86" spans="1:4" ht="16" x14ac:dyDescent="0.2">
      <c r="A86" s="56"/>
      <c r="B86" s="64">
        <v>7</v>
      </c>
      <c r="C86" s="66" t="s">
        <v>134</v>
      </c>
      <c r="D86" s="85">
        <v>0</v>
      </c>
    </row>
    <row r="87" spans="1:4" ht="16" x14ac:dyDescent="0.2">
      <c r="A87" s="56"/>
      <c r="B87" s="64">
        <v>8</v>
      </c>
      <c r="C87" s="66" t="s">
        <v>136</v>
      </c>
      <c r="D87" s="85">
        <v>0</v>
      </c>
    </row>
    <row r="88" spans="1:4" ht="34" x14ac:dyDescent="0.2">
      <c r="A88" s="56"/>
      <c r="B88" s="64">
        <v>9</v>
      </c>
      <c r="C88" s="72" t="s">
        <v>225</v>
      </c>
      <c r="D88" s="85">
        <v>0</v>
      </c>
    </row>
    <row r="89" spans="1:4" ht="16" x14ac:dyDescent="0.2">
      <c r="A89" s="56"/>
      <c r="B89" s="64">
        <v>10</v>
      </c>
      <c r="C89" s="66" t="s">
        <v>138</v>
      </c>
      <c r="D89" s="85">
        <v>0</v>
      </c>
    </row>
    <row r="90" spans="1:4" ht="16" x14ac:dyDescent="0.2">
      <c r="A90" s="56"/>
      <c r="B90" s="64">
        <v>11</v>
      </c>
      <c r="C90" s="66" t="s">
        <v>140</v>
      </c>
      <c r="D90" s="85">
        <v>0</v>
      </c>
    </row>
    <row r="91" spans="1:4" ht="16" x14ac:dyDescent="0.2">
      <c r="A91" s="56"/>
      <c r="B91" s="64">
        <v>12</v>
      </c>
      <c r="C91" s="66" t="s">
        <v>183</v>
      </c>
      <c r="D91" s="85">
        <v>0</v>
      </c>
    </row>
    <row r="92" spans="1:4" ht="16" x14ac:dyDescent="0.2">
      <c r="A92" s="56"/>
      <c r="B92" s="64">
        <v>13</v>
      </c>
      <c r="C92" s="66" t="s">
        <v>184</v>
      </c>
      <c r="D92" s="85">
        <v>0</v>
      </c>
    </row>
    <row r="93" spans="1:4" ht="34" x14ac:dyDescent="0.2">
      <c r="A93" s="56"/>
      <c r="B93" s="64">
        <v>14</v>
      </c>
      <c r="C93" s="72" t="s">
        <v>142</v>
      </c>
      <c r="D93" s="85">
        <v>0</v>
      </c>
    </row>
    <row r="94" spans="1:4" ht="16" x14ac:dyDescent="0.2">
      <c r="A94" s="56"/>
      <c r="B94" s="64">
        <v>15</v>
      </c>
      <c r="C94" s="66" t="s">
        <v>144</v>
      </c>
      <c r="D94" s="85">
        <v>0</v>
      </c>
    </row>
    <row r="95" spans="1:4" ht="16" x14ac:dyDescent="0.2">
      <c r="A95" s="56"/>
      <c r="B95" s="64">
        <v>16</v>
      </c>
      <c r="C95" s="66" t="s">
        <v>145</v>
      </c>
      <c r="D95" s="85">
        <v>0</v>
      </c>
    </row>
    <row r="96" spans="1:4" ht="33" customHeight="1" x14ac:dyDescent="0.2">
      <c r="A96" s="56"/>
      <c r="B96" s="64">
        <v>17</v>
      </c>
      <c r="C96" s="72" t="s">
        <v>222</v>
      </c>
      <c r="D96" s="85">
        <v>0</v>
      </c>
    </row>
    <row r="97" spans="1:4" ht="45.75" customHeight="1" x14ac:dyDescent="0.2">
      <c r="A97" s="56"/>
      <c r="B97" s="64">
        <v>18</v>
      </c>
      <c r="C97" s="72" t="s">
        <v>214</v>
      </c>
      <c r="D97" s="85">
        <v>0</v>
      </c>
    </row>
    <row r="98" spans="1:4" ht="16" x14ac:dyDescent="0.2">
      <c r="A98" s="56"/>
      <c r="B98" s="64"/>
      <c r="C98" s="72"/>
      <c r="D98" s="85">
        <v>0</v>
      </c>
    </row>
    <row r="99" spans="1:4" ht="20.25" customHeight="1" x14ac:dyDescent="0.2">
      <c r="A99" s="56"/>
      <c r="B99" s="81"/>
      <c r="C99" s="89" t="s">
        <v>185</v>
      </c>
      <c r="D99" s="90">
        <v>0</v>
      </c>
    </row>
    <row r="101" spans="1:4" x14ac:dyDescent="0.2">
      <c r="C101" s="16"/>
    </row>
    <row r="104" spans="1:4" ht="16" x14ac:dyDescent="0.2">
      <c r="C104" s="63" t="s">
        <v>233</v>
      </c>
    </row>
    <row r="106" spans="1:4" x14ac:dyDescent="0.2">
      <c r="C106" s="16" t="s">
        <v>317</v>
      </c>
    </row>
    <row r="107" spans="1:4" x14ac:dyDescent="0.2">
      <c r="C107" s="16" t="s">
        <v>339</v>
      </c>
    </row>
    <row r="109" spans="1:4" ht="16" x14ac:dyDescent="0.2">
      <c r="C109" s="63" t="s">
        <v>366</v>
      </c>
    </row>
    <row r="111" spans="1:4" ht="16" x14ac:dyDescent="0.2">
      <c r="C111" s="7" t="s">
        <v>318</v>
      </c>
      <c r="D111" s="85">
        <v>589.02</v>
      </c>
    </row>
    <row r="113" spans="3:4" ht="16" x14ac:dyDescent="0.2">
      <c r="C113" s="7" t="s">
        <v>235</v>
      </c>
      <c r="D113" s="85">
        <v>497</v>
      </c>
    </row>
  </sheetData>
  <mergeCells count="1">
    <mergeCell ref="B6:D6"/>
  </mergeCells>
  <pageMargins left="0.70866141732283472" right="0.70866141732283472" top="0.78740157480314965" bottom="0.78740157480314965" header="0.31496062992125984" footer="0.31496062992125984"/>
  <pageSetup paperSize="9" scale="77" orientation="portrait" horizontalDpi="300" verticalDpi="300" r:id="rId1"/>
  <headerFooter>
    <oddFooter>&amp;LMFG - Österreich, Rechenschaftsbericht 2024&amp;RSeite &amp;P von &amp;N</oddFooter>
  </headerFooter>
  <rowBreaks count="2" manualBreakCount="2">
    <brk id="50" max="16383" man="1"/>
    <brk id="101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AF31D-E56D-4B30-BC1F-C1C7CDC8261B}">
  <sheetPr>
    <tabColor rgb="FF00B050"/>
  </sheetPr>
  <dimension ref="A1:F112"/>
  <sheetViews>
    <sheetView topLeftCell="A10" zoomScaleNormal="100" zoomScaleSheetLayoutView="85" workbookViewId="0">
      <selection activeCell="H10" sqref="H10"/>
    </sheetView>
  </sheetViews>
  <sheetFormatPr baseColWidth="10" defaultRowHeight="15" x14ac:dyDescent="0.2"/>
  <cols>
    <col min="1" max="1" width="11.5" style="52"/>
    <col min="2" max="2" width="4.5" customWidth="1"/>
    <col min="3" max="3" width="69.83203125" customWidth="1"/>
    <col min="4" max="4" width="11.83203125" customWidth="1"/>
  </cols>
  <sheetData>
    <row r="1" spans="1:4" ht="16" x14ac:dyDescent="0.2">
      <c r="A1" s="56"/>
      <c r="B1" s="57"/>
      <c r="C1" s="56"/>
      <c r="D1" s="56"/>
    </row>
    <row r="2" spans="1:4" ht="16" x14ac:dyDescent="0.2">
      <c r="A2" s="56"/>
      <c r="B2" s="91"/>
      <c r="C2" s="60" t="s">
        <v>215</v>
      </c>
      <c r="D2" s="92"/>
    </row>
    <row r="3" spans="1:4" ht="21" x14ac:dyDescent="0.25">
      <c r="A3" s="94"/>
      <c r="B3" s="61"/>
      <c r="C3" s="94" t="s">
        <v>186</v>
      </c>
      <c r="D3" s="62"/>
    </row>
    <row r="4" spans="1:4" ht="16" x14ac:dyDescent="0.2">
      <c r="A4" s="84"/>
      <c r="B4" s="75"/>
      <c r="C4" s="76" t="s">
        <v>389</v>
      </c>
      <c r="D4" s="77"/>
    </row>
    <row r="5" spans="1:4" ht="16" x14ac:dyDescent="0.2">
      <c r="A5" s="56"/>
      <c r="B5" s="57"/>
      <c r="C5" s="56"/>
      <c r="D5" s="56"/>
    </row>
    <row r="6" spans="1:4" ht="16" x14ac:dyDescent="0.2">
      <c r="A6" s="63"/>
      <c r="B6" s="130" t="s">
        <v>236</v>
      </c>
      <c r="C6" s="130"/>
      <c r="D6" s="130"/>
    </row>
    <row r="7" spans="1:4" ht="16" x14ac:dyDescent="0.2">
      <c r="A7" s="84"/>
      <c r="B7" s="84"/>
      <c r="C7" s="84"/>
      <c r="D7" s="84"/>
    </row>
    <row r="8" spans="1:4" ht="16" x14ac:dyDescent="0.2">
      <c r="A8" s="84"/>
      <c r="B8" s="87" t="s">
        <v>219</v>
      </c>
      <c r="C8" s="88" t="s">
        <v>218</v>
      </c>
      <c r="D8" s="88" t="s">
        <v>217</v>
      </c>
    </row>
    <row r="9" spans="1:4" ht="16" x14ac:dyDescent="0.2">
      <c r="A9" s="84"/>
      <c r="B9" s="78">
        <v>1</v>
      </c>
      <c r="C9" s="66" t="s">
        <v>123</v>
      </c>
      <c r="D9" s="85">
        <v>0</v>
      </c>
    </row>
    <row r="10" spans="1:4" ht="16" x14ac:dyDescent="0.2">
      <c r="A10" s="56"/>
      <c r="B10" s="78">
        <v>2</v>
      </c>
      <c r="C10" s="66" t="s">
        <v>179</v>
      </c>
      <c r="D10" s="85">
        <v>0</v>
      </c>
    </row>
    <row r="11" spans="1:4" ht="16" x14ac:dyDescent="0.2">
      <c r="A11" s="56"/>
      <c r="B11" s="78">
        <v>3</v>
      </c>
      <c r="C11" s="66" t="s">
        <v>125</v>
      </c>
      <c r="D11" s="85">
        <v>0</v>
      </c>
    </row>
    <row r="12" spans="1:4" ht="16" x14ac:dyDescent="0.2">
      <c r="A12" s="56"/>
      <c r="B12" s="78">
        <v>4</v>
      </c>
      <c r="C12" s="66" t="s">
        <v>127</v>
      </c>
      <c r="D12" s="85">
        <v>0</v>
      </c>
    </row>
    <row r="13" spans="1:4" ht="16" x14ac:dyDescent="0.2">
      <c r="A13" s="56"/>
      <c r="B13" s="78">
        <v>5</v>
      </c>
      <c r="C13" s="66" t="s">
        <v>129</v>
      </c>
      <c r="D13" s="85">
        <v>0</v>
      </c>
    </row>
    <row r="14" spans="1:4" ht="16" x14ac:dyDescent="0.2">
      <c r="A14" s="56"/>
      <c r="B14" s="78">
        <v>6</v>
      </c>
      <c r="C14" s="66" t="s">
        <v>131</v>
      </c>
      <c r="D14" s="85">
        <v>0</v>
      </c>
    </row>
    <row r="15" spans="1:4" ht="16" x14ac:dyDescent="0.2">
      <c r="A15" s="56"/>
      <c r="B15" s="78">
        <v>7</v>
      </c>
      <c r="C15" s="66" t="s">
        <v>133</v>
      </c>
      <c r="D15" s="85">
        <v>0</v>
      </c>
    </row>
    <row r="16" spans="1:4" ht="16" x14ac:dyDescent="0.2">
      <c r="A16" s="56"/>
      <c r="B16" s="78">
        <v>8</v>
      </c>
      <c r="C16" s="66" t="s">
        <v>135</v>
      </c>
      <c r="D16" s="85">
        <v>0</v>
      </c>
    </row>
    <row r="17" spans="1:4" ht="51" x14ac:dyDescent="0.2">
      <c r="A17" s="56"/>
      <c r="B17" s="78">
        <v>9</v>
      </c>
      <c r="C17" s="72" t="s">
        <v>223</v>
      </c>
      <c r="D17" s="85">
        <v>0</v>
      </c>
    </row>
    <row r="18" spans="1:4" ht="16" x14ac:dyDescent="0.2">
      <c r="A18" s="56"/>
      <c r="B18" s="78">
        <v>10</v>
      </c>
      <c r="C18" s="66" t="s">
        <v>137</v>
      </c>
      <c r="D18" s="85">
        <v>3483.11</v>
      </c>
    </row>
    <row r="19" spans="1:4" ht="16" x14ac:dyDescent="0.2">
      <c r="A19" s="56"/>
      <c r="B19" s="78">
        <v>11</v>
      </c>
      <c r="C19" s="66" t="s">
        <v>139</v>
      </c>
      <c r="D19" s="85">
        <v>0</v>
      </c>
    </row>
    <row r="20" spans="1:4" ht="16" x14ac:dyDescent="0.2">
      <c r="A20" s="56"/>
      <c r="B20" s="78">
        <v>12</v>
      </c>
      <c r="C20" s="66" t="s">
        <v>141</v>
      </c>
      <c r="D20" s="85">
        <v>0</v>
      </c>
    </row>
    <row r="21" spans="1:4" ht="16" x14ac:dyDescent="0.2">
      <c r="A21" s="56"/>
      <c r="B21" s="78">
        <v>13</v>
      </c>
      <c r="C21" s="66" t="s">
        <v>180</v>
      </c>
      <c r="D21" s="85">
        <v>4000</v>
      </c>
    </row>
    <row r="22" spans="1:4" ht="16" x14ac:dyDescent="0.2">
      <c r="A22" s="56"/>
      <c r="B22" s="78">
        <v>14</v>
      </c>
      <c r="C22" s="66" t="s">
        <v>181</v>
      </c>
      <c r="D22" s="85">
        <v>0</v>
      </c>
    </row>
    <row r="23" spans="1:4" ht="16" x14ac:dyDescent="0.2">
      <c r="A23" s="56"/>
      <c r="B23" s="78">
        <v>15</v>
      </c>
      <c r="C23" s="66" t="s">
        <v>143</v>
      </c>
      <c r="D23" s="85">
        <v>0</v>
      </c>
    </row>
    <row r="24" spans="1:4" ht="34" x14ac:dyDescent="0.2">
      <c r="A24" s="56"/>
      <c r="B24" s="78">
        <v>16</v>
      </c>
      <c r="C24" s="72" t="s">
        <v>365</v>
      </c>
      <c r="D24" s="85">
        <v>0</v>
      </c>
    </row>
    <row r="25" spans="1:4" ht="16" x14ac:dyDescent="0.2">
      <c r="A25" s="56"/>
      <c r="B25" s="87"/>
      <c r="C25" s="89" t="s">
        <v>182</v>
      </c>
      <c r="D25" s="90">
        <f>SUM(D9:D24)</f>
        <v>7483.1100000000006</v>
      </c>
    </row>
    <row r="26" spans="1:4" ht="16" x14ac:dyDescent="0.2">
      <c r="A26" s="56"/>
      <c r="B26" s="78"/>
      <c r="C26" s="7"/>
      <c r="D26" s="66"/>
    </row>
    <row r="27" spans="1:4" ht="16" x14ac:dyDescent="0.2">
      <c r="A27" s="56"/>
      <c r="B27" s="86"/>
      <c r="D27" s="56"/>
    </row>
    <row r="28" spans="1:4" ht="16" x14ac:dyDescent="0.2">
      <c r="A28" s="56"/>
      <c r="B28" s="86"/>
      <c r="D28" s="56"/>
    </row>
    <row r="29" spans="1:4" ht="16" x14ac:dyDescent="0.2">
      <c r="A29" s="56"/>
      <c r="B29" s="57"/>
      <c r="C29" s="56"/>
      <c r="D29" s="56"/>
    </row>
    <row r="30" spans="1:4" ht="16" x14ac:dyDescent="0.2">
      <c r="A30" s="56"/>
      <c r="B30" s="88" t="s">
        <v>221</v>
      </c>
      <c r="C30" s="89" t="s">
        <v>220</v>
      </c>
      <c r="D30" s="89" t="s">
        <v>217</v>
      </c>
    </row>
    <row r="31" spans="1:4" ht="16" x14ac:dyDescent="0.2">
      <c r="A31" s="56"/>
      <c r="B31" s="64">
        <v>1</v>
      </c>
      <c r="C31" s="66" t="s">
        <v>124</v>
      </c>
      <c r="D31" s="85">
        <v>0</v>
      </c>
    </row>
    <row r="32" spans="1:4" ht="34" x14ac:dyDescent="0.2">
      <c r="A32" s="56"/>
      <c r="B32" s="64">
        <v>2</v>
      </c>
      <c r="C32" s="72" t="s">
        <v>224</v>
      </c>
      <c r="D32" s="85">
        <v>0</v>
      </c>
    </row>
    <row r="33" spans="1:4" ht="16" x14ac:dyDescent="0.2">
      <c r="A33" s="56"/>
      <c r="B33" s="64">
        <v>3</v>
      </c>
      <c r="C33" s="66" t="s">
        <v>126</v>
      </c>
      <c r="D33" s="85">
        <v>2205.62</v>
      </c>
    </row>
    <row r="34" spans="1:4" ht="16" x14ac:dyDescent="0.2">
      <c r="A34" s="56"/>
      <c r="B34" s="64">
        <v>4</v>
      </c>
      <c r="C34" s="66" t="s">
        <v>128</v>
      </c>
      <c r="D34" s="85">
        <v>0</v>
      </c>
    </row>
    <row r="35" spans="1:4" ht="16" x14ac:dyDescent="0.2">
      <c r="A35" s="56"/>
      <c r="B35" s="64">
        <v>5</v>
      </c>
      <c r="C35" s="66" t="s">
        <v>130</v>
      </c>
      <c r="D35" s="85">
        <v>0</v>
      </c>
    </row>
    <row r="36" spans="1:4" ht="16" x14ac:dyDescent="0.2">
      <c r="A36" s="56"/>
      <c r="B36" s="64">
        <v>6</v>
      </c>
      <c r="C36" s="66" t="s">
        <v>132</v>
      </c>
      <c r="D36" s="85">
        <v>0</v>
      </c>
    </row>
    <row r="37" spans="1:4" ht="16" x14ac:dyDescent="0.2">
      <c r="A37" s="56"/>
      <c r="B37" s="64">
        <v>7</v>
      </c>
      <c r="C37" s="66" t="s">
        <v>134</v>
      </c>
      <c r="D37" s="85">
        <v>0</v>
      </c>
    </row>
    <row r="38" spans="1:4" ht="16" x14ac:dyDescent="0.2">
      <c r="A38" s="56"/>
      <c r="B38" s="64">
        <v>8</v>
      </c>
      <c r="C38" s="66" t="s">
        <v>136</v>
      </c>
      <c r="D38" s="85">
        <v>0</v>
      </c>
    </row>
    <row r="39" spans="1:4" ht="34" x14ac:dyDescent="0.2">
      <c r="A39" s="56"/>
      <c r="B39" s="64">
        <v>9</v>
      </c>
      <c r="C39" s="72" t="s">
        <v>225</v>
      </c>
      <c r="D39" s="85">
        <v>720.79</v>
      </c>
    </row>
    <row r="40" spans="1:4" ht="16" x14ac:dyDescent="0.2">
      <c r="A40" s="56"/>
      <c r="B40" s="64">
        <v>10</v>
      </c>
      <c r="C40" s="66" t="s">
        <v>138</v>
      </c>
      <c r="D40" s="85">
        <v>0</v>
      </c>
    </row>
    <row r="41" spans="1:4" ht="16" x14ac:dyDescent="0.2">
      <c r="A41" s="56"/>
      <c r="B41" s="64">
        <v>11</v>
      </c>
      <c r="C41" s="66" t="s">
        <v>140</v>
      </c>
      <c r="D41" s="85">
        <v>0</v>
      </c>
    </row>
    <row r="42" spans="1:4" ht="16" x14ac:dyDescent="0.2">
      <c r="A42" s="56"/>
      <c r="B42" s="64">
        <v>12</v>
      </c>
      <c r="C42" s="66" t="s">
        <v>183</v>
      </c>
      <c r="D42" s="85">
        <v>0</v>
      </c>
    </row>
    <row r="43" spans="1:4" ht="16" x14ac:dyDescent="0.2">
      <c r="A43" s="56"/>
      <c r="B43" s="64">
        <v>13</v>
      </c>
      <c r="C43" s="66" t="s">
        <v>184</v>
      </c>
      <c r="D43" s="85">
        <v>0</v>
      </c>
    </row>
    <row r="44" spans="1:4" ht="34" x14ac:dyDescent="0.2">
      <c r="A44" s="56"/>
      <c r="B44" s="64">
        <v>14</v>
      </c>
      <c r="C44" s="72" t="s">
        <v>142</v>
      </c>
      <c r="D44" s="85">
        <v>0</v>
      </c>
    </row>
    <row r="45" spans="1:4" ht="16" x14ac:dyDescent="0.2">
      <c r="A45" s="56"/>
      <c r="B45" s="64">
        <v>15</v>
      </c>
      <c r="C45" s="66" t="s">
        <v>144</v>
      </c>
      <c r="D45" s="85">
        <v>0</v>
      </c>
    </row>
    <row r="46" spans="1:4" ht="16" x14ac:dyDescent="0.2">
      <c r="A46" s="56"/>
      <c r="B46" s="64">
        <v>16</v>
      </c>
      <c r="C46" s="66" t="s">
        <v>145</v>
      </c>
      <c r="D46" s="85">
        <v>0</v>
      </c>
    </row>
    <row r="47" spans="1:4" ht="33" customHeight="1" x14ac:dyDescent="0.2">
      <c r="A47" s="56"/>
      <c r="B47" s="64">
        <v>17</v>
      </c>
      <c r="C47" s="72" t="s">
        <v>222</v>
      </c>
      <c r="D47" s="85">
        <v>0</v>
      </c>
    </row>
    <row r="48" spans="1:4" ht="45.75" customHeight="1" x14ac:dyDescent="0.2">
      <c r="A48" s="56"/>
      <c r="B48" s="64">
        <v>18</v>
      </c>
      <c r="C48" s="72" t="s">
        <v>214</v>
      </c>
      <c r="D48" s="85">
        <v>0</v>
      </c>
    </row>
    <row r="49" spans="1:6" ht="16" x14ac:dyDescent="0.2">
      <c r="A49" s="56"/>
      <c r="B49" s="64"/>
      <c r="C49" s="72"/>
      <c r="D49" s="66"/>
    </row>
    <row r="50" spans="1:6" ht="20.25" customHeight="1" x14ac:dyDescent="0.2">
      <c r="A50" s="56"/>
      <c r="B50" s="81"/>
      <c r="C50" s="89" t="s">
        <v>185</v>
      </c>
      <c r="D50" s="116">
        <f>SUM(D31:D48)</f>
        <v>2926.41</v>
      </c>
    </row>
    <row r="53" spans="1:6" ht="16" x14ac:dyDescent="0.2">
      <c r="A53" s="63"/>
      <c r="B53" s="63"/>
      <c r="C53" s="63" t="s">
        <v>237</v>
      </c>
      <c r="D53" s="63"/>
    </row>
    <row r="54" spans="1:6" ht="16" x14ac:dyDescent="0.2">
      <c r="A54" s="63"/>
      <c r="B54" s="63"/>
      <c r="C54" s="63"/>
      <c r="D54" s="63"/>
    </row>
    <row r="55" spans="1:6" ht="16" x14ac:dyDescent="0.2">
      <c r="A55" s="63"/>
      <c r="B55" s="63"/>
      <c r="C55" s="93" t="s">
        <v>339</v>
      </c>
      <c r="D55" s="63"/>
    </row>
    <row r="56" spans="1:6" ht="16" x14ac:dyDescent="0.2">
      <c r="A56" s="63"/>
      <c r="B56" s="63"/>
      <c r="C56" s="63"/>
      <c r="D56" s="63"/>
    </row>
    <row r="57" spans="1:6" ht="16" x14ac:dyDescent="0.2">
      <c r="A57" s="84"/>
      <c r="B57" s="87" t="s">
        <v>219</v>
      </c>
      <c r="C57" s="88" t="s">
        <v>218</v>
      </c>
      <c r="D57" s="88" t="s">
        <v>217</v>
      </c>
    </row>
    <row r="58" spans="1:6" ht="16" x14ac:dyDescent="0.2">
      <c r="A58" s="84"/>
      <c r="B58" s="78">
        <v>1</v>
      </c>
      <c r="C58" s="66" t="s">
        <v>123</v>
      </c>
      <c r="D58" s="85">
        <v>0</v>
      </c>
    </row>
    <row r="59" spans="1:6" ht="16" x14ac:dyDescent="0.2">
      <c r="A59" s="56"/>
      <c r="B59" s="78">
        <v>2</v>
      </c>
      <c r="C59" s="66" t="s">
        <v>179</v>
      </c>
      <c r="D59" s="85">
        <v>0</v>
      </c>
    </row>
    <row r="60" spans="1:6" ht="16" x14ac:dyDescent="0.2">
      <c r="A60" s="56"/>
      <c r="B60" s="78">
        <v>3</v>
      </c>
      <c r="C60" s="66" t="s">
        <v>125</v>
      </c>
      <c r="D60" s="85">
        <v>0</v>
      </c>
    </row>
    <row r="61" spans="1:6" ht="16" x14ac:dyDescent="0.2">
      <c r="A61" s="56"/>
      <c r="B61" s="78">
        <v>4</v>
      </c>
      <c r="C61" s="66" t="s">
        <v>127</v>
      </c>
      <c r="D61" s="85">
        <v>0</v>
      </c>
    </row>
    <row r="62" spans="1:6" ht="16" x14ac:dyDescent="0.2">
      <c r="A62" s="56"/>
      <c r="B62" s="78">
        <v>5</v>
      </c>
      <c r="C62" s="66" t="s">
        <v>129</v>
      </c>
      <c r="D62" s="85">
        <v>0</v>
      </c>
    </row>
    <row r="63" spans="1:6" ht="16" x14ac:dyDescent="0.2">
      <c r="A63" s="56"/>
      <c r="B63" s="78">
        <v>6</v>
      </c>
      <c r="C63" s="66" t="s">
        <v>131</v>
      </c>
      <c r="D63" s="85">
        <v>0</v>
      </c>
    </row>
    <row r="64" spans="1:6" ht="16" x14ac:dyDescent="0.2">
      <c r="A64" s="56"/>
      <c r="B64" s="78">
        <v>7</v>
      </c>
      <c r="C64" s="66" t="s">
        <v>133</v>
      </c>
      <c r="D64" s="85">
        <v>0</v>
      </c>
      <c r="F64" s="115"/>
    </row>
    <row r="65" spans="1:4" ht="16" x14ac:dyDescent="0.2">
      <c r="A65" s="56"/>
      <c r="B65" s="78">
        <v>8</v>
      </c>
      <c r="C65" s="66" t="s">
        <v>135</v>
      </c>
      <c r="D65" s="85">
        <v>0</v>
      </c>
    </row>
    <row r="66" spans="1:4" ht="51" x14ac:dyDescent="0.2">
      <c r="A66" s="56"/>
      <c r="B66" s="78">
        <v>9</v>
      </c>
      <c r="C66" s="72" t="s">
        <v>223</v>
      </c>
      <c r="D66" s="85">
        <v>0</v>
      </c>
    </row>
    <row r="67" spans="1:4" ht="16" x14ac:dyDescent="0.2">
      <c r="A67" s="56"/>
      <c r="B67" s="78">
        <v>10</v>
      </c>
      <c r="C67" s="66" t="s">
        <v>137</v>
      </c>
      <c r="D67" s="85">
        <v>0</v>
      </c>
    </row>
    <row r="68" spans="1:4" ht="16" x14ac:dyDescent="0.2">
      <c r="A68" s="56"/>
      <c r="B68" s="78">
        <v>11</v>
      </c>
      <c r="C68" s="66" t="s">
        <v>139</v>
      </c>
      <c r="D68" s="85">
        <v>0</v>
      </c>
    </row>
    <row r="69" spans="1:4" ht="16" x14ac:dyDescent="0.2">
      <c r="A69" s="56"/>
      <c r="B69" s="78">
        <v>12</v>
      </c>
      <c r="C69" s="66" t="s">
        <v>141</v>
      </c>
      <c r="D69" s="85">
        <v>0</v>
      </c>
    </row>
    <row r="70" spans="1:4" ht="16" x14ac:dyDescent="0.2">
      <c r="A70" s="56"/>
      <c r="B70" s="78">
        <v>13</v>
      </c>
      <c r="C70" s="66" t="s">
        <v>180</v>
      </c>
      <c r="D70" s="85">
        <v>0</v>
      </c>
    </row>
    <row r="71" spans="1:4" ht="16" x14ac:dyDescent="0.2">
      <c r="A71" s="56"/>
      <c r="B71" s="78">
        <v>14</v>
      </c>
      <c r="C71" s="66" t="s">
        <v>181</v>
      </c>
      <c r="D71" s="85">
        <v>0</v>
      </c>
    </row>
    <row r="72" spans="1:4" ht="16" x14ac:dyDescent="0.2">
      <c r="A72" s="56"/>
      <c r="B72" s="78">
        <v>15</v>
      </c>
      <c r="C72" s="66" t="s">
        <v>143</v>
      </c>
      <c r="D72" s="85">
        <v>0</v>
      </c>
    </row>
    <row r="73" spans="1:4" ht="34" x14ac:dyDescent="0.2">
      <c r="A73" s="56"/>
      <c r="B73" s="78">
        <v>16</v>
      </c>
      <c r="C73" s="72" t="s">
        <v>365</v>
      </c>
      <c r="D73" s="85">
        <v>0</v>
      </c>
    </row>
    <row r="74" spans="1:4" ht="16" x14ac:dyDescent="0.2">
      <c r="A74" s="56"/>
      <c r="B74" s="87"/>
      <c r="C74" s="89" t="s">
        <v>182</v>
      </c>
      <c r="D74" s="90">
        <v>0</v>
      </c>
    </row>
    <row r="75" spans="1:4" ht="16" x14ac:dyDescent="0.2">
      <c r="A75" s="56"/>
      <c r="B75" s="78"/>
      <c r="C75" s="7"/>
      <c r="D75" s="66"/>
    </row>
    <row r="76" spans="1:4" ht="16" x14ac:dyDescent="0.2">
      <c r="A76" s="56"/>
      <c r="B76" s="86"/>
      <c r="D76" s="56"/>
    </row>
    <row r="77" spans="1:4" ht="16" x14ac:dyDescent="0.2">
      <c r="A77" s="56"/>
      <c r="B77" s="86"/>
      <c r="D77" s="56"/>
    </row>
    <row r="78" spans="1:4" ht="16" x14ac:dyDescent="0.2">
      <c r="A78" s="56"/>
      <c r="B78" s="57"/>
      <c r="C78" s="56"/>
      <c r="D78" s="56"/>
    </row>
    <row r="79" spans="1:4" ht="16" x14ac:dyDescent="0.2">
      <c r="A79" s="56"/>
      <c r="B79" s="88" t="s">
        <v>221</v>
      </c>
      <c r="C79" s="89" t="s">
        <v>220</v>
      </c>
      <c r="D79" s="89" t="s">
        <v>217</v>
      </c>
    </row>
    <row r="80" spans="1:4" ht="16" x14ac:dyDescent="0.2">
      <c r="A80" s="56"/>
      <c r="B80" s="64">
        <v>1</v>
      </c>
      <c r="C80" s="66" t="s">
        <v>124</v>
      </c>
      <c r="D80" s="85">
        <v>0</v>
      </c>
    </row>
    <row r="81" spans="1:4" ht="34" x14ac:dyDescent="0.2">
      <c r="A81" s="56"/>
      <c r="B81" s="64">
        <v>2</v>
      </c>
      <c r="C81" s="72" t="s">
        <v>224</v>
      </c>
      <c r="D81" s="85">
        <v>0</v>
      </c>
    </row>
    <row r="82" spans="1:4" ht="16" x14ac:dyDescent="0.2">
      <c r="A82" s="56"/>
      <c r="B82" s="64">
        <v>3</v>
      </c>
      <c r="C82" s="66" t="s">
        <v>126</v>
      </c>
      <c r="D82" s="85">
        <v>0</v>
      </c>
    </row>
    <row r="83" spans="1:4" ht="16" x14ac:dyDescent="0.2">
      <c r="A83" s="56"/>
      <c r="B83" s="64">
        <v>4</v>
      </c>
      <c r="C83" s="66" t="s">
        <v>128</v>
      </c>
      <c r="D83" s="85">
        <v>0</v>
      </c>
    </row>
    <row r="84" spans="1:4" ht="16" x14ac:dyDescent="0.2">
      <c r="A84" s="56"/>
      <c r="B84" s="64">
        <v>5</v>
      </c>
      <c r="C84" s="66" t="s">
        <v>130</v>
      </c>
      <c r="D84" s="85">
        <v>0</v>
      </c>
    </row>
    <row r="85" spans="1:4" ht="16" x14ac:dyDescent="0.2">
      <c r="A85" s="56"/>
      <c r="B85" s="64">
        <v>6</v>
      </c>
      <c r="C85" s="66" t="s">
        <v>132</v>
      </c>
      <c r="D85" s="85">
        <v>0</v>
      </c>
    </row>
    <row r="86" spans="1:4" ht="16" x14ac:dyDescent="0.2">
      <c r="A86" s="56"/>
      <c r="B86" s="64">
        <v>7</v>
      </c>
      <c r="C86" s="66" t="s">
        <v>134</v>
      </c>
      <c r="D86" s="85">
        <v>0</v>
      </c>
    </row>
    <row r="87" spans="1:4" ht="16" x14ac:dyDescent="0.2">
      <c r="A87" s="56"/>
      <c r="B87" s="64">
        <v>8</v>
      </c>
      <c r="C87" s="66" t="s">
        <v>136</v>
      </c>
      <c r="D87" s="85">
        <v>0</v>
      </c>
    </row>
    <row r="88" spans="1:4" ht="34" x14ac:dyDescent="0.2">
      <c r="A88" s="56"/>
      <c r="B88" s="64">
        <v>9</v>
      </c>
      <c r="C88" s="72" t="s">
        <v>225</v>
      </c>
      <c r="D88" s="85">
        <v>0</v>
      </c>
    </row>
    <row r="89" spans="1:4" ht="16" x14ac:dyDescent="0.2">
      <c r="A89" s="56"/>
      <c r="B89" s="64">
        <v>10</v>
      </c>
      <c r="C89" s="66" t="s">
        <v>138</v>
      </c>
      <c r="D89" s="85">
        <v>0</v>
      </c>
    </row>
    <row r="90" spans="1:4" ht="16" x14ac:dyDescent="0.2">
      <c r="A90" s="56"/>
      <c r="B90" s="64">
        <v>11</v>
      </c>
      <c r="C90" s="66" t="s">
        <v>140</v>
      </c>
      <c r="D90" s="85">
        <v>0</v>
      </c>
    </row>
    <row r="91" spans="1:4" ht="16" x14ac:dyDescent="0.2">
      <c r="A91" s="56"/>
      <c r="B91" s="64">
        <v>12</v>
      </c>
      <c r="C91" s="66" t="s">
        <v>183</v>
      </c>
      <c r="D91" s="85">
        <v>0</v>
      </c>
    </row>
    <row r="92" spans="1:4" ht="16" x14ac:dyDescent="0.2">
      <c r="A92" s="56"/>
      <c r="B92" s="64">
        <v>13</v>
      </c>
      <c r="C92" s="66" t="s">
        <v>184</v>
      </c>
      <c r="D92" s="85">
        <v>0</v>
      </c>
    </row>
    <row r="93" spans="1:4" ht="34" x14ac:dyDescent="0.2">
      <c r="A93" s="56"/>
      <c r="B93" s="64">
        <v>14</v>
      </c>
      <c r="C93" s="72" t="s">
        <v>142</v>
      </c>
      <c r="D93" s="85">
        <v>0</v>
      </c>
    </row>
    <row r="94" spans="1:4" ht="16" x14ac:dyDescent="0.2">
      <c r="A94" s="56"/>
      <c r="B94" s="64">
        <v>15</v>
      </c>
      <c r="C94" s="66" t="s">
        <v>144</v>
      </c>
      <c r="D94" s="85">
        <v>0</v>
      </c>
    </row>
    <row r="95" spans="1:4" ht="16" x14ac:dyDescent="0.2">
      <c r="A95" s="56"/>
      <c r="B95" s="64">
        <v>16</v>
      </c>
      <c r="C95" s="66" t="s">
        <v>145</v>
      </c>
      <c r="D95" s="85">
        <v>0</v>
      </c>
    </row>
    <row r="96" spans="1:4" ht="33" customHeight="1" x14ac:dyDescent="0.2">
      <c r="A96" s="56"/>
      <c r="B96" s="64">
        <v>17</v>
      </c>
      <c r="C96" s="72" t="s">
        <v>222</v>
      </c>
      <c r="D96" s="85">
        <v>0</v>
      </c>
    </row>
    <row r="97" spans="1:4" ht="45.75" customHeight="1" x14ac:dyDescent="0.2">
      <c r="A97" s="56"/>
      <c r="B97" s="64">
        <v>18</v>
      </c>
      <c r="C97" s="72" t="s">
        <v>214</v>
      </c>
      <c r="D97" s="85">
        <v>0</v>
      </c>
    </row>
    <row r="98" spans="1:4" ht="16" x14ac:dyDescent="0.2">
      <c r="A98" s="56"/>
      <c r="B98" s="64"/>
      <c r="C98" s="72"/>
      <c r="D98" s="85">
        <v>0</v>
      </c>
    </row>
    <row r="99" spans="1:4" ht="20.25" customHeight="1" x14ac:dyDescent="0.2">
      <c r="A99" s="56"/>
      <c r="B99" s="81"/>
      <c r="C99" s="89" t="s">
        <v>185</v>
      </c>
      <c r="D99" s="90">
        <v>0</v>
      </c>
    </row>
    <row r="101" spans="1:4" x14ac:dyDescent="0.2">
      <c r="C101" s="16"/>
    </row>
    <row r="104" spans="1:4" ht="16" x14ac:dyDescent="0.2">
      <c r="C104" s="63" t="s">
        <v>238</v>
      </c>
    </row>
    <row r="106" spans="1:4" x14ac:dyDescent="0.2">
      <c r="C106" s="16" t="s">
        <v>229</v>
      </c>
    </row>
    <row r="107" spans="1:4" x14ac:dyDescent="0.2">
      <c r="C107" s="16" t="s">
        <v>339</v>
      </c>
    </row>
    <row r="108" spans="1:4" x14ac:dyDescent="0.2">
      <c r="C108" s="16"/>
    </row>
    <row r="109" spans="1:4" ht="16" x14ac:dyDescent="0.2">
      <c r="C109" s="63" t="s">
        <v>239</v>
      </c>
    </row>
    <row r="111" spans="1:4" x14ac:dyDescent="0.2">
      <c r="C111" s="16" t="s">
        <v>316</v>
      </c>
    </row>
    <row r="112" spans="1:4" x14ac:dyDescent="0.2">
      <c r="C112" s="16" t="s">
        <v>339</v>
      </c>
    </row>
  </sheetData>
  <mergeCells count="1">
    <mergeCell ref="B6:D6"/>
  </mergeCells>
  <pageMargins left="0.70866141732283472" right="0.70866141732283472" top="0.78740157480314965" bottom="0.78740157480314965" header="0.31496062992125984" footer="0.31496062992125984"/>
  <pageSetup paperSize="9" scale="77" orientation="portrait" r:id="rId1"/>
  <headerFooter>
    <oddFooter>&amp;LMFG - Österreich, Rechenschaftsbericht 2024&amp;RSeite &amp;P von &amp;N</oddFooter>
  </headerFooter>
  <rowBreaks count="2" manualBreakCount="2">
    <brk id="50" max="16383" man="1"/>
    <brk id="101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ABB6B-28BB-46D2-B634-B9163A85E6CC}">
  <sheetPr>
    <tabColor rgb="FF00B050"/>
  </sheetPr>
  <dimension ref="A1:F116"/>
  <sheetViews>
    <sheetView topLeftCell="A18" zoomScaleNormal="100" zoomScaleSheetLayoutView="85" workbookViewId="0">
      <selection activeCell="H10" sqref="H10"/>
    </sheetView>
  </sheetViews>
  <sheetFormatPr baseColWidth="10" defaultRowHeight="15" x14ac:dyDescent="0.2"/>
  <cols>
    <col min="1" max="1" width="11.5" style="52"/>
    <col min="2" max="2" width="4.5" customWidth="1"/>
    <col min="3" max="3" width="69.83203125" customWidth="1"/>
    <col min="4" max="4" width="11.83203125" customWidth="1"/>
  </cols>
  <sheetData>
    <row r="1" spans="1:4" ht="16" x14ac:dyDescent="0.2">
      <c r="A1" s="56"/>
      <c r="B1" s="57"/>
      <c r="C1" s="56"/>
      <c r="D1" s="56"/>
    </row>
    <row r="2" spans="1:4" ht="16" x14ac:dyDescent="0.2">
      <c r="A2" s="56"/>
      <c r="B2" s="91"/>
      <c r="C2" s="60" t="s">
        <v>215</v>
      </c>
      <c r="D2" s="92"/>
    </row>
    <row r="3" spans="1:4" ht="21" x14ac:dyDescent="0.25">
      <c r="A3" s="94"/>
      <c r="B3" s="61"/>
      <c r="C3" s="94" t="s">
        <v>186</v>
      </c>
      <c r="D3" s="62"/>
    </row>
    <row r="4" spans="1:4" ht="16" x14ac:dyDescent="0.2">
      <c r="A4" s="84"/>
      <c r="B4" s="75"/>
      <c r="C4" s="76" t="s">
        <v>389</v>
      </c>
      <c r="D4" s="77"/>
    </row>
    <row r="5" spans="1:4" ht="16" x14ac:dyDescent="0.2">
      <c r="A5" s="56"/>
      <c r="B5" s="57"/>
      <c r="C5" s="56"/>
      <c r="D5" s="56"/>
    </row>
    <row r="6" spans="1:4" ht="16" x14ac:dyDescent="0.2">
      <c r="A6" s="63"/>
      <c r="B6" s="130" t="s">
        <v>240</v>
      </c>
      <c r="C6" s="130"/>
      <c r="D6" s="130"/>
    </row>
    <row r="7" spans="1:4" ht="16" x14ac:dyDescent="0.2">
      <c r="A7" s="84"/>
      <c r="B7" s="84"/>
      <c r="C7" s="84"/>
      <c r="D7" s="84"/>
    </row>
    <row r="8" spans="1:4" ht="16" x14ac:dyDescent="0.2">
      <c r="A8" s="84"/>
      <c r="B8" s="87" t="s">
        <v>219</v>
      </c>
      <c r="C8" s="88" t="s">
        <v>218</v>
      </c>
      <c r="D8" s="88" t="s">
        <v>217</v>
      </c>
    </row>
    <row r="9" spans="1:4" ht="16" x14ac:dyDescent="0.2">
      <c r="A9" s="84"/>
      <c r="B9" s="78">
        <v>1</v>
      </c>
      <c r="C9" s="66" t="s">
        <v>123</v>
      </c>
      <c r="D9" s="85">
        <v>0</v>
      </c>
    </row>
    <row r="10" spans="1:4" ht="16" x14ac:dyDescent="0.2">
      <c r="A10" s="56"/>
      <c r="B10" s="78">
        <v>2</v>
      </c>
      <c r="C10" s="66" t="s">
        <v>179</v>
      </c>
      <c r="D10" s="85">
        <v>0</v>
      </c>
    </row>
    <row r="11" spans="1:4" ht="16" x14ac:dyDescent="0.2">
      <c r="A11" s="56"/>
      <c r="B11" s="78">
        <v>3</v>
      </c>
      <c r="C11" s="66" t="s">
        <v>125</v>
      </c>
      <c r="D11" s="85">
        <v>0</v>
      </c>
    </row>
    <row r="12" spans="1:4" ht="16" x14ac:dyDescent="0.2">
      <c r="A12" s="56"/>
      <c r="B12" s="78">
        <v>4</v>
      </c>
      <c r="C12" s="66" t="s">
        <v>127</v>
      </c>
      <c r="D12" s="85">
        <v>0</v>
      </c>
    </row>
    <row r="13" spans="1:4" ht="16" x14ac:dyDescent="0.2">
      <c r="A13" s="56"/>
      <c r="B13" s="78">
        <v>5</v>
      </c>
      <c r="C13" s="66" t="s">
        <v>129</v>
      </c>
      <c r="D13" s="85">
        <v>0</v>
      </c>
    </row>
    <row r="14" spans="1:4" ht="16" x14ac:dyDescent="0.2">
      <c r="A14" s="56"/>
      <c r="B14" s="78">
        <v>6</v>
      </c>
      <c r="C14" s="66" t="s">
        <v>131</v>
      </c>
      <c r="D14" s="85">
        <v>0</v>
      </c>
    </row>
    <row r="15" spans="1:4" ht="16" x14ac:dyDescent="0.2">
      <c r="A15" s="56"/>
      <c r="B15" s="78">
        <v>7</v>
      </c>
      <c r="C15" s="66" t="s">
        <v>133</v>
      </c>
      <c r="D15" s="85">
        <v>0</v>
      </c>
    </row>
    <row r="16" spans="1:4" ht="16" x14ac:dyDescent="0.2">
      <c r="A16" s="56"/>
      <c r="B16" s="78">
        <v>8</v>
      </c>
      <c r="C16" s="66" t="s">
        <v>135</v>
      </c>
      <c r="D16" s="85">
        <v>0</v>
      </c>
    </row>
    <row r="17" spans="1:4" ht="51" x14ac:dyDescent="0.2">
      <c r="A17" s="56"/>
      <c r="B17" s="78">
        <v>9</v>
      </c>
      <c r="C17" s="72" t="s">
        <v>223</v>
      </c>
      <c r="D17" s="85">
        <v>0</v>
      </c>
    </row>
    <row r="18" spans="1:4" ht="16" x14ac:dyDescent="0.2">
      <c r="A18" s="56"/>
      <c r="B18" s="78">
        <v>10</v>
      </c>
      <c r="C18" s="66" t="s">
        <v>137</v>
      </c>
      <c r="D18" s="85">
        <v>90</v>
      </c>
    </row>
    <row r="19" spans="1:4" ht="16" x14ac:dyDescent="0.2">
      <c r="A19" s="56"/>
      <c r="B19" s="78">
        <v>11</v>
      </c>
      <c r="C19" s="66" t="s">
        <v>139</v>
      </c>
      <c r="D19" s="85">
        <v>0</v>
      </c>
    </row>
    <row r="20" spans="1:4" ht="16" x14ac:dyDescent="0.2">
      <c r="A20" s="56"/>
      <c r="B20" s="78">
        <v>12</v>
      </c>
      <c r="C20" s="66" t="s">
        <v>141</v>
      </c>
      <c r="D20" s="85">
        <v>0</v>
      </c>
    </row>
    <row r="21" spans="1:4" ht="16" x14ac:dyDescent="0.2">
      <c r="A21" s="56"/>
      <c r="B21" s="78">
        <v>13</v>
      </c>
      <c r="C21" s="66" t="s">
        <v>180</v>
      </c>
      <c r="D21" s="85">
        <v>0</v>
      </c>
    </row>
    <row r="22" spans="1:4" ht="16" x14ac:dyDescent="0.2">
      <c r="A22" s="56"/>
      <c r="B22" s="78">
        <v>14</v>
      </c>
      <c r="C22" s="66" t="s">
        <v>181</v>
      </c>
      <c r="D22" s="85">
        <v>0</v>
      </c>
    </row>
    <row r="23" spans="1:4" ht="16" x14ac:dyDescent="0.2">
      <c r="A23" s="56"/>
      <c r="B23" s="78">
        <v>15</v>
      </c>
      <c r="C23" s="66" t="s">
        <v>143</v>
      </c>
      <c r="D23" s="85">
        <v>0</v>
      </c>
    </row>
    <row r="24" spans="1:4" ht="34" x14ac:dyDescent="0.2">
      <c r="A24" s="56"/>
      <c r="B24" s="78">
        <v>16</v>
      </c>
      <c r="C24" s="72" t="s">
        <v>365</v>
      </c>
      <c r="D24" s="85">
        <v>0</v>
      </c>
    </row>
    <row r="25" spans="1:4" ht="16" x14ac:dyDescent="0.2">
      <c r="A25" s="56"/>
      <c r="B25" s="87"/>
      <c r="C25" s="89" t="s">
        <v>182</v>
      </c>
      <c r="D25" s="90">
        <f>SUM(D9:D24)</f>
        <v>90</v>
      </c>
    </row>
    <row r="26" spans="1:4" ht="16" x14ac:dyDescent="0.2">
      <c r="A26" s="56"/>
      <c r="B26" s="78"/>
      <c r="C26" s="7"/>
      <c r="D26" s="66"/>
    </row>
    <row r="27" spans="1:4" ht="16" x14ac:dyDescent="0.2">
      <c r="A27" s="56"/>
      <c r="B27" s="86"/>
      <c r="D27" s="56"/>
    </row>
    <row r="28" spans="1:4" ht="16" x14ac:dyDescent="0.2">
      <c r="A28" s="56"/>
      <c r="B28" s="86"/>
      <c r="D28" s="56"/>
    </row>
    <row r="29" spans="1:4" ht="16" x14ac:dyDescent="0.2">
      <c r="A29" s="56"/>
      <c r="B29" s="57"/>
      <c r="C29" s="56"/>
      <c r="D29" s="56"/>
    </row>
    <row r="30" spans="1:4" ht="16" x14ac:dyDescent="0.2">
      <c r="A30" s="56"/>
      <c r="B30" s="88" t="s">
        <v>221</v>
      </c>
      <c r="C30" s="89" t="s">
        <v>220</v>
      </c>
      <c r="D30" s="89" t="s">
        <v>217</v>
      </c>
    </row>
    <row r="31" spans="1:4" ht="16" x14ac:dyDescent="0.2">
      <c r="A31" s="56"/>
      <c r="B31" s="64">
        <v>1</v>
      </c>
      <c r="C31" s="66" t="s">
        <v>124</v>
      </c>
      <c r="D31" s="85">
        <v>0</v>
      </c>
    </row>
    <row r="32" spans="1:4" ht="34" x14ac:dyDescent="0.2">
      <c r="A32" s="56"/>
      <c r="B32" s="64">
        <v>2</v>
      </c>
      <c r="C32" s="72" t="s">
        <v>224</v>
      </c>
      <c r="D32" s="85">
        <v>0</v>
      </c>
    </row>
    <row r="33" spans="1:4" ht="16" x14ac:dyDescent="0.2">
      <c r="A33" s="56"/>
      <c r="B33" s="64">
        <v>3</v>
      </c>
      <c r="C33" s="66" t="s">
        <v>126</v>
      </c>
      <c r="D33" s="85">
        <v>0</v>
      </c>
    </row>
    <row r="34" spans="1:4" ht="16" x14ac:dyDescent="0.2">
      <c r="A34" s="56"/>
      <c r="B34" s="64">
        <v>4</v>
      </c>
      <c r="C34" s="66" t="s">
        <v>128</v>
      </c>
      <c r="D34" s="85">
        <v>0</v>
      </c>
    </row>
    <row r="35" spans="1:4" ht="16" x14ac:dyDescent="0.2">
      <c r="A35" s="56"/>
      <c r="B35" s="64">
        <v>5</v>
      </c>
      <c r="C35" s="66" t="s">
        <v>130</v>
      </c>
      <c r="D35" s="85">
        <v>0</v>
      </c>
    </row>
    <row r="36" spans="1:4" ht="16" x14ac:dyDescent="0.2">
      <c r="A36" s="56"/>
      <c r="B36" s="64">
        <v>6</v>
      </c>
      <c r="C36" s="66" t="s">
        <v>132</v>
      </c>
      <c r="D36" s="85">
        <v>0</v>
      </c>
    </row>
    <row r="37" spans="1:4" ht="16" x14ac:dyDescent="0.2">
      <c r="A37" s="56"/>
      <c r="B37" s="64">
        <v>7</v>
      </c>
      <c r="C37" s="66" t="s">
        <v>134</v>
      </c>
      <c r="D37" s="85">
        <v>0</v>
      </c>
    </row>
    <row r="38" spans="1:4" ht="16" x14ac:dyDescent="0.2">
      <c r="A38" s="56"/>
      <c r="B38" s="64">
        <v>8</v>
      </c>
      <c r="C38" s="66" t="s">
        <v>136</v>
      </c>
      <c r="D38" s="85">
        <v>0</v>
      </c>
    </row>
    <row r="39" spans="1:4" ht="34" x14ac:dyDescent="0.2">
      <c r="A39" s="56"/>
      <c r="B39" s="64">
        <v>9</v>
      </c>
      <c r="C39" s="72" t="s">
        <v>225</v>
      </c>
      <c r="D39" s="85">
        <v>0</v>
      </c>
    </row>
    <row r="40" spans="1:4" ht="16" x14ac:dyDescent="0.2">
      <c r="A40" s="56"/>
      <c r="B40" s="64">
        <v>10</v>
      </c>
      <c r="C40" s="66" t="s">
        <v>138</v>
      </c>
      <c r="D40" s="85">
        <v>0</v>
      </c>
    </row>
    <row r="41" spans="1:4" ht="16" x14ac:dyDescent="0.2">
      <c r="A41" s="56"/>
      <c r="B41" s="64">
        <v>11</v>
      </c>
      <c r="C41" s="66" t="s">
        <v>140</v>
      </c>
      <c r="D41" s="85">
        <v>0</v>
      </c>
    </row>
    <row r="42" spans="1:4" ht="16" x14ac:dyDescent="0.2">
      <c r="A42" s="56"/>
      <c r="B42" s="64">
        <v>12</v>
      </c>
      <c r="C42" s="66" t="s">
        <v>183</v>
      </c>
      <c r="D42" s="85">
        <v>0</v>
      </c>
    </row>
    <row r="43" spans="1:4" ht="16" x14ac:dyDescent="0.2">
      <c r="A43" s="56"/>
      <c r="B43" s="64">
        <v>13</v>
      </c>
      <c r="C43" s="66" t="s">
        <v>184</v>
      </c>
      <c r="D43" s="85">
        <v>0</v>
      </c>
    </row>
    <row r="44" spans="1:4" ht="34" x14ac:dyDescent="0.2">
      <c r="A44" s="56"/>
      <c r="B44" s="64">
        <v>14</v>
      </c>
      <c r="C44" s="72" t="s">
        <v>142</v>
      </c>
      <c r="D44" s="85">
        <v>0</v>
      </c>
    </row>
    <row r="45" spans="1:4" ht="16" x14ac:dyDescent="0.2">
      <c r="A45" s="56"/>
      <c r="B45" s="64">
        <v>15</v>
      </c>
      <c r="C45" s="66" t="s">
        <v>144</v>
      </c>
      <c r="D45" s="85">
        <v>0</v>
      </c>
    </row>
    <row r="46" spans="1:4" ht="16" x14ac:dyDescent="0.2">
      <c r="A46" s="56"/>
      <c r="B46" s="64">
        <v>16</v>
      </c>
      <c r="C46" s="66" t="s">
        <v>145</v>
      </c>
      <c r="D46" s="85">
        <v>0</v>
      </c>
    </row>
    <row r="47" spans="1:4" ht="33" customHeight="1" x14ac:dyDescent="0.2">
      <c r="A47" s="56"/>
      <c r="B47" s="64">
        <v>17</v>
      </c>
      <c r="C47" s="72" t="s">
        <v>222</v>
      </c>
      <c r="D47" s="85">
        <v>0</v>
      </c>
    </row>
    <row r="48" spans="1:4" ht="45.75" customHeight="1" x14ac:dyDescent="0.2">
      <c r="A48" s="56"/>
      <c r="B48" s="64">
        <v>18</v>
      </c>
      <c r="C48" s="72" t="s">
        <v>214</v>
      </c>
      <c r="D48" s="85">
        <v>0</v>
      </c>
    </row>
    <row r="49" spans="1:6" ht="16" x14ac:dyDescent="0.2">
      <c r="A49" s="56"/>
      <c r="B49" s="64"/>
      <c r="C49" s="72"/>
      <c r="D49" s="66"/>
    </row>
    <row r="50" spans="1:6" ht="20.25" customHeight="1" x14ac:dyDescent="0.2">
      <c r="A50" s="56"/>
      <c r="B50" s="81"/>
      <c r="C50" s="89" t="s">
        <v>185</v>
      </c>
      <c r="D50" s="116">
        <f>SUM(D30:D48)</f>
        <v>0</v>
      </c>
    </row>
    <row r="53" spans="1:6" ht="16" x14ac:dyDescent="0.2">
      <c r="A53" s="63"/>
      <c r="B53" s="63"/>
      <c r="C53" s="63" t="s">
        <v>241</v>
      </c>
      <c r="D53" s="63"/>
    </row>
    <row r="55" spans="1:6" ht="16" x14ac:dyDescent="0.2">
      <c r="A55" s="63"/>
      <c r="B55" s="63"/>
      <c r="C55" s="93" t="s">
        <v>339</v>
      </c>
      <c r="D55" s="63"/>
    </row>
    <row r="56" spans="1:6" ht="16" x14ac:dyDescent="0.2">
      <c r="A56" s="63"/>
      <c r="B56" s="63"/>
      <c r="C56" s="63"/>
      <c r="D56" s="63"/>
    </row>
    <row r="57" spans="1:6" ht="16" x14ac:dyDescent="0.2">
      <c r="A57" s="84"/>
      <c r="B57" s="87" t="s">
        <v>219</v>
      </c>
      <c r="C57" s="88" t="s">
        <v>218</v>
      </c>
      <c r="D57" s="88" t="s">
        <v>217</v>
      </c>
    </row>
    <row r="58" spans="1:6" ht="16" x14ac:dyDescent="0.2">
      <c r="A58" s="84"/>
      <c r="B58" s="78">
        <v>1</v>
      </c>
      <c r="C58" s="66" t="s">
        <v>123</v>
      </c>
      <c r="D58" s="85">
        <v>0</v>
      </c>
    </row>
    <row r="59" spans="1:6" ht="16" x14ac:dyDescent="0.2">
      <c r="A59" s="56"/>
      <c r="B59" s="78">
        <v>2</v>
      </c>
      <c r="C59" s="66" t="s">
        <v>179</v>
      </c>
      <c r="D59" s="85">
        <v>0</v>
      </c>
    </row>
    <row r="60" spans="1:6" ht="16" x14ac:dyDescent="0.2">
      <c r="A60" s="56"/>
      <c r="B60" s="78">
        <v>3</v>
      </c>
      <c r="C60" s="66" t="s">
        <v>125</v>
      </c>
      <c r="D60" s="85">
        <v>0</v>
      </c>
    </row>
    <row r="61" spans="1:6" ht="16" x14ac:dyDescent="0.2">
      <c r="A61" s="56"/>
      <c r="B61" s="78">
        <v>4</v>
      </c>
      <c r="C61" s="66" t="s">
        <v>127</v>
      </c>
      <c r="D61" s="85">
        <v>0</v>
      </c>
    </row>
    <row r="62" spans="1:6" ht="16" x14ac:dyDescent="0.2">
      <c r="A62" s="56"/>
      <c r="B62" s="78">
        <v>5</v>
      </c>
      <c r="C62" s="66" t="s">
        <v>129</v>
      </c>
      <c r="D62" s="85">
        <v>0</v>
      </c>
    </row>
    <row r="63" spans="1:6" ht="16" x14ac:dyDescent="0.2">
      <c r="A63" s="56"/>
      <c r="B63" s="78">
        <v>6</v>
      </c>
      <c r="C63" s="66" t="s">
        <v>131</v>
      </c>
      <c r="D63" s="85">
        <v>0</v>
      </c>
    </row>
    <row r="64" spans="1:6" ht="16" x14ac:dyDescent="0.2">
      <c r="A64" s="56"/>
      <c r="B64" s="78">
        <v>7</v>
      </c>
      <c r="C64" s="66" t="s">
        <v>133</v>
      </c>
      <c r="D64" s="85">
        <v>0</v>
      </c>
      <c r="F64" s="115"/>
    </row>
    <row r="65" spans="1:4" ht="16" x14ac:dyDescent="0.2">
      <c r="A65" s="56"/>
      <c r="B65" s="78">
        <v>8</v>
      </c>
      <c r="C65" s="66" t="s">
        <v>135</v>
      </c>
      <c r="D65" s="85">
        <v>0</v>
      </c>
    </row>
    <row r="66" spans="1:4" ht="51" x14ac:dyDescent="0.2">
      <c r="A66" s="56"/>
      <c r="B66" s="78">
        <v>9</v>
      </c>
      <c r="C66" s="72" t="s">
        <v>223</v>
      </c>
      <c r="D66" s="85">
        <v>0</v>
      </c>
    </row>
    <row r="67" spans="1:4" ht="16" x14ac:dyDescent="0.2">
      <c r="A67" s="56"/>
      <c r="B67" s="78">
        <v>10</v>
      </c>
      <c r="C67" s="66" t="s">
        <v>137</v>
      </c>
      <c r="D67" s="85">
        <v>0</v>
      </c>
    </row>
    <row r="68" spans="1:4" ht="16" x14ac:dyDescent="0.2">
      <c r="A68" s="56"/>
      <c r="B68" s="78">
        <v>11</v>
      </c>
      <c r="C68" s="66" t="s">
        <v>139</v>
      </c>
      <c r="D68" s="85">
        <v>0</v>
      </c>
    </row>
    <row r="69" spans="1:4" ht="16" x14ac:dyDescent="0.2">
      <c r="A69" s="56"/>
      <c r="B69" s="78">
        <v>12</v>
      </c>
      <c r="C69" s="66" t="s">
        <v>141</v>
      </c>
      <c r="D69" s="85">
        <v>0</v>
      </c>
    </row>
    <row r="70" spans="1:4" ht="16" x14ac:dyDescent="0.2">
      <c r="A70" s="56"/>
      <c r="B70" s="78">
        <v>13</v>
      </c>
      <c r="C70" s="66" t="s">
        <v>180</v>
      </c>
      <c r="D70" s="85">
        <v>0</v>
      </c>
    </row>
    <row r="71" spans="1:4" ht="16" x14ac:dyDescent="0.2">
      <c r="A71" s="56"/>
      <c r="B71" s="78">
        <v>14</v>
      </c>
      <c r="C71" s="66" t="s">
        <v>181</v>
      </c>
      <c r="D71" s="85">
        <v>0</v>
      </c>
    </row>
    <row r="72" spans="1:4" ht="16" x14ac:dyDescent="0.2">
      <c r="A72" s="56"/>
      <c r="B72" s="78">
        <v>15</v>
      </c>
      <c r="C72" s="66" t="s">
        <v>143</v>
      </c>
      <c r="D72" s="85">
        <v>0</v>
      </c>
    </row>
    <row r="73" spans="1:4" ht="34" x14ac:dyDescent="0.2">
      <c r="A73" s="56"/>
      <c r="B73" s="78">
        <v>16</v>
      </c>
      <c r="C73" s="72" t="s">
        <v>365</v>
      </c>
      <c r="D73" s="85">
        <v>0</v>
      </c>
    </row>
    <row r="74" spans="1:4" ht="16" x14ac:dyDescent="0.2">
      <c r="A74" s="56"/>
      <c r="B74" s="87"/>
      <c r="C74" s="89" t="s">
        <v>182</v>
      </c>
      <c r="D74" s="90">
        <v>0</v>
      </c>
    </row>
    <row r="75" spans="1:4" ht="16" x14ac:dyDescent="0.2">
      <c r="A75" s="56"/>
      <c r="B75" s="78"/>
      <c r="C75" s="7"/>
      <c r="D75" s="66"/>
    </row>
    <row r="76" spans="1:4" ht="16" x14ac:dyDescent="0.2">
      <c r="A76" s="56"/>
      <c r="B76" s="86"/>
      <c r="D76" s="56"/>
    </row>
    <row r="77" spans="1:4" ht="16" x14ac:dyDescent="0.2">
      <c r="A77" s="56"/>
      <c r="B77" s="86"/>
      <c r="D77" s="56"/>
    </row>
    <row r="78" spans="1:4" ht="16" x14ac:dyDescent="0.2">
      <c r="A78" s="56"/>
      <c r="B78" s="57"/>
      <c r="C78" s="56"/>
      <c r="D78" s="56"/>
    </row>
    <row r="79" spans="1:4" ht="16" x14ac:dyDescent="0.2">
      <c r="A79" s="56"/>
      <c r="B79" s="88" t="s">
        <v>221</v>
      </c>
      <c r="C79" s="89" t="s">
        <v>220</v>
      </c>
      <c r="D79" s="89" t="s">
        <v>217</v>
      </c>
    </row>
    <row r="80" spans="1:4" ht="16" x14ac:dyDescent="0.2">
      <c r="A80" s="56"/>
      <c r="B80" s="64">
        <v>1</v>
      </c>
      <c r="C80" s="66" t="s">
        <v>124</v>
      </c>
      <c r="D80" s="85">
        <v>0</v>
      </c>
    </row>
    <row r="81" spans="1:4" ht="34" x14ac:dyDescent="0.2">
      <c r="A81" s="56"/>
      <c r="B81" s="64">
        <v>2</v>
      </c>
      <c r="C81" s="72" t="s">
        <v>224</v>
      </c>
      <c r="D81" s="85">
        <v>0</v>
      </c>
    </row>
    <row r="82" spans="1:4" ht="16" x14ac:dyDescent="0.2">
      <c r="A82" s="56"/>
      <c r="B82" s="64">
        <v>3</v>
      </c>
      <c r="C82" s="66" t="s">
        <v>126</v>
      </c>
      <c r="D82" s="85">
        <v>0</v>
      </c>
    </row>
    <row r="83" spans="1:4" ht="16" x14ac:dyDescent="0.2">
      <c r="A83" s="56"/>
      <c r="B83" s="64">
        <v>4</v>
      </c>
      <c r="C83" s="66" t="s">
        <v>128</v>
      </c>
      <c r="D83" s="85">
        <v>0</v>
      </c>
    </row>
    <row r="84" spans="1:4" ht="16" x14ac:dyDescent="0.2">
      <c r="A84" s="56"/>
      <c r="B84" s="64">
        <v>5</v>
      </c>
      <c r="C84" s="66" t="s">
        <v>130</v>
      </c>
      <c r="D84" s="85">
        <v>0</v>
      </c>
    </row>
    <row r="85" spans="1:4" ht="16" x14ac:dyDescent="0.2">
      <c r="A85" s="56"/>
      <c r="B85" s="64">
        <v>6</v>
      </c>
      <c r="C85" s="66" t="s">
        <v>132</v>
      </c>
      <c r="D85" s="85">
        <v>0</v>
      </c>
    </row>
    <row r="86" spans="1:4" ht="16" x14ac:dyDescent="0.2">
      <c r="A86" s="56"/>
      <c r="B86" s="64">
        <v>7</v>
      </c>
      <c r="C86" s="66" t="s">
        <v>134</v>
      </c>
      <c r="D86" s="85">
        <v>0</v>
      </c>
    </row>
    <row r="87" spans="1:4" ht="16" x14ac:dyDescent="0.2">
      <c r="A87" s="56"/>
      <c r="B87" s="64">
        <v>8</v>
      </c>
      <c r="C87" s="66" t="s">
        <v>136</v>
      </c>
      <c r="D87" s="85">
        <v>0</v>
      </c>
    </row>
    <row r="88" spans="1:4" ht="34" x14ac:dyDescent="0.2">
      <c r="A88" s="56"/>
      <c r="B88" s="64">
        <v>9</v>
      </c>
      <c r="C88" s="72" t="s">
        <v>225</v>
      </c>
      <c r="D88" s="85">
        <v>0</v>
      </c>
    </row>
    <row r="89" spans="1:4" ht="16" x14ac:dyDescent="0.2">
      <c r="A89" s="56"/>
      <c r="B89" s="64">
        <v>10</v>
      </c>
      <c r="C89" s="66" t="s">
        <v>138</v>
      </c>
      <c r="D89" s="85">
        <v>0</v>
      </c>
    </row>
    <row r="90" spans="1:4" ht="16" x14ac:dyDescent="0.2">
      <c r="A90" s="56"/>
      <c r="B90" s="64">
        <v>11</v>
      </c>
      <c r="C90" s="66" t="s">
        <v>140</v>
      </c>
      <c r="D90" s="85">
        <v>0</v>
      </c>
    </row>
    <row r="91" spans="1:4" ht="16" x14ac:dyDescent="0.2">
      <c r="A91" s="56"/>
      <c r="B91" s="64">
        <v>12</v>
      </c>
      <c r="C91" s="66" t="s">
        <v>183</v>
      </c>
      <c r="D91" s="85">
        <v>0</v>
      </c>
    </row>
    <row r="92" spans="1:4" ht="16" x14ac:dyDescent="0.2">
      <c r="A92" s="56"/>
      <c r="B92" s="64">
        <v>13</v>
      </c>
      <c r="C92" s="66" t="s">
        <v>184</v>
      </c>
      <c r="D92" s="85">
        <v>0</v>
      </c>
    </row>
    <row r="93" spans="1:4" ht="34" x14ac:dyDescent="0.2">
      <c r="A93" s="56"/>
      <c r="B93" s="64">
        <v>14</v>
      </c>
      <c r="C93" s="72" t="s">
        <v>142</v>
      </c>
      <c r="D93" s="85">
        <v>0</v>
      </c>
    </row>
    <row r="94" spans="1:4" ht="16" x14ac:dyDescent="0.2">
      <c r="A94" s="56"/>
      <c r="B94" s="64">
        <v>15</v>
      </c>
      <c r="C94" s="66" t="s">
        <v>144</v>
      </c>
      <c r="D94" s="85">
        <v>0</v>
      </c>
    </row>
    <row r="95" spans="1:4" ht="16" x14ac:dyDescent="0.2">
      <c r="A95" s="56"/>
      <c r="B95" s="64">
        <v>16</v>
      </c>
      <c r="C95" s="66" t="s">
        <v>145</v>
      </c>
      <c r="D95" s="85">
        <v>0</v>
      </c>
    </row>
    <row r="96" spans="1:4" ht="33" customHeight="1" x14ac:dyDescent="0.2">
      <c r="A96" s="56"/>
      <c r="B96" s="64">
        <v>17</v>
      </c>
      <c r="C96" s="72" t="s">
        <v>222</v>
      </c>
      <c r="D96" s="85">
        <v>0</v>
      </c>
    </row>
    <row r="97" spans="1:4" ht="45.75" customHeight="1" x14ac:dyDescent="0.2">
      <c r="A97" s="56"/>
      <c r="B97" s="64">
        <v>18</v>
      </c>
      <c r="C97" s="72" t="s">
        <v>214</v>
      </c>
      <c r="D97" s="85">
        <v>0</v>
      </c>
    </row>
    <row r="98" spans="1:4" ht="16" x14ac:dyDescent="0.2">
      <c r="A98" s="56"/>
      <c r="B98" s="64"/>
      <c r="C98" s="72"/>
      <c r="D98" s="85">
        <v>0</v>
      </c>
    </row>
    <row r="99" spans="1:4" ht="20.25" customHeight="1" x14ac:dyDescent="0.2">
      <c r="A99" s="56"/>
      <c r="B99" s="81"/>
      <c r="C99" s="89" t="s">
        <v>185</v>
      </c>
      <c r="D99" s="90">
        <v>0</v>
      </c>
    </row>
    <row r="100" spans="1:4" x14ac:dyDescent="0.2">
      <c r="C100" s="16"/>
    </row>
    <row r="103" spans="1:4" ht="16" x14ac:dyDescent="0.2">
      <c r="C103" s="63" t="s">
        <v>372</v>
      </c>
    </row>
    <row r="104" spans="1:4" x14ac:dyDescent="0.2">
      <c r="C104" s="16" t="s">
        <v>373</v>
      </c>
    </row>
    <row r="106" spans="1:4" ht="16" x14ac:dyDescent="0.2">
      <c r="C106" s="63" t="s">
        <v>242</v>
      </c>
    </row>
    <row r="108" spans="1:4" x14ac:dyDescent="0.2">
      <c r="C108" s="16" t="s">
        <v>229</v>
      </c>
    </row>
    <row r="109" spans="1:4" x14ac:dyDescent="0.2">
      <c r="C109" s="16" t="s">
        <v>339</v>
      </c>
    </row>
    <row r="110" spans="1:4" x14ac:dyDescent="0.2">
      <c r="C110" s="16"/>
    </row>
    <row r="111" spans="1:4" ht="16" x14ac:dyDescent="0.2">
      <c r="C111" s="63" t="s">
        <v>367</v>
      </c>
    </row>
    <row r="113" spans="3:4" x14ac:dyDescent="0.2">
      <c r="C113" s="16"/>
    </row>
    <row r="114" spans="3:4" ht="16" x14ac:dyDescent="0.2">
      <c r="C114" s="7" t="s">
        <v>318</v>
      </c>
      <c r="D114" s="85">
        <v>0</v>
      </c>
    </row>
    <row r="116" spans="3:4" ht="16" x14ac:dyDescent="0.2">
      <c r="C116" s="7" t="s">
        <v>235</v>
      </c>
      <c r="D116" s="85">
        <v>0</v>
      </c>
    </row>
  </sheetData>
  <mergeCells count="1">
    <mergeCell ref="B6:D6"/>
  </mergeCells>
  <pageMargins left="0.70866141732283472" right="0.70866141732283472" top="0.78740157480314965" bottom="0.78740157480314965" header="0.31496062992125984" footer="0.31496062992125984"/>
  <pageSetup paperSize="9" scale="77" orientation="portrait" horizontalDpi="300" verticalDpi="300" r:id="rId1"/>
  <headerFooter>
    <oddFooter>&amp;LMFG - Österreich, Rechenschaftsbericht 2024&amp;RSeite &amp;P von &amp;N</oddFooter>
  </headerFooter>
  <rowBreaks count="1" manualBreakCount="1">
    <brk id="50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B8555-D63A-4ACE-A123-04D213AC95FD}">
  <sheetPr>
    <tabColor rgb="FF00B050"/>
  </sheetPr>
  <dimension ref="A1:F116"/>
  <sheetViews>
    <sheetView zoomScaleNormal="100" zoomScaleSheetLayoutView="70" workbookViewId="0">
      <selection activeCell="H10" sqref="H10"/>
    </sheetView>
  </sheetViews>
  <sheetFormatPr baseColWidth="10" defaultRowHeight="15" x14ac:dyDescent="0.2"/>
  <cols>
    <col min="1" max="1" width="11.5" style="52"/>
    <col min="2" max="2" width="4.5" customWidth="1"/>
    <col min="3" max="3" width="69.83203125" customWidth="1"/>
    <col min="4" max="4" width="13.1640625" customWidth="1"/>
  </cols>
  <sheetData>
    <row r="1" spans="1:4" ht="16" x14ac:dyDescent="0.2">
      <c r="A1" s="56"/>
      <c r="B1" s="57"/>
      <c r="C1" s="56"/>
      <c r="D1" s="56"/>
    </row>
    <row r="2" spans="1:4" ht="16" x14ac:dyDescent="0.2">
      <c r="A2" s="56"/>
      <c r="B2" s="91"/>
      <c r="C2" s="60" t="s">
        <v>215</v>
      </c>
      <c r="D2" s="92"/>
    </row>
    <row r="3" spans="1:4" ht="21" x14ac:dyDescent="0.25">
      <c r="A3" s="94"/>
      <c r="B3" s="61"/>
      <c r="C3" s="94" t="s">
        <v>186</v>
      </c>
      <c r="D3" s="62"/>
    </row>
    <row r="4" spans="1:4" ht="16" x14ac:dyDescent="0.2">
      <c r="A4" s="84"/>
      <c r="B4" s="75"/>
      <c r="C4" s="76" t="s">
        <v>389</v>
      </c>
      <c r="D4" s="77"/>
    </row>
    <row r="5" spans="1:4" ht="16" x14ac:dyDescent="0.2">
      <c r="A5" s="56"/>
      <c r="B5" s="57"/>
      <c r="C5" s="56"/>
      <c r="D5" s="56"/>
    </row>
    <row r="6" spans="1:4" ht="16" x14ac:dyDescent="0.2">
      <c r="A6" s="63"/>
      <c r="B6" s="130" t="s">
        <v>243</v>
      </c>
      <c r="C6" s="130"/>
      <c r="D6" s="130"/>
    </row>
    <row r="7" spans="1:4" ht="16" x14ac:dyDescent="0.2">
      <c r="A7" s="63"/>
      <c r="B7" s="63"/>
      <c r="C7" s="63"/>
      <c r="D7" s="63"/>
    </row>
    <row r="8" spans="1:4" ht="16" x14ac:dyDescent="0.2">
      <c r="A8" s="84"/>
      <c r="B8" s="84"/>
      <c r="C8" s="84"/>
      <c r="D8" s="84"/>
    </row>
    <row r="9" spans="1:4" ht="16" x14ac:dyDescent="0.2">
      <c r="A9" s="84"/>
      <c r="B9" s="87" t="s">
        <v>219</v>
      </c>
      <c r="C9" s="88" t="s">
        <v>218</v>
      </c>
      <c r="D9" s="88" t="s">
        <v>217</v>
      </c>
    </row>
    <row r="10" spans="1:4" ht="16" x14ac:dyDescent="0.2">
      <c r="A10" s="84"/>
      <c r="B10" s="78">
        <v>1</v>
      </c>
      <c r="C10" s="66" t="s">
        <v>123</v>
      </c>
      <c r="D10" s="85">
        <v>0</v>
      </c>
    </row>
    <row r="11" spans="1:4" ht="16" x14ac:dyDescent="0.2">
      <c r="A11" s="56"/>
      <c r="B11" s="78">
        <v>2</v>
      </c>
      <c r="C11" s="66" t="s">
        <v>179</v>
      </c>
      <c r="D11" s="85">
        <v>0</v>
      </c>
    </row>
    <row r="12" spans="1:4" ht="16" x14ac:dyDescent="0.2">
      <c r="A12" s="56"/>
      <c r="B12" s="78">
        <v>3</v>
      </c>
      <c r="C12" s="66" t="s">
        <v>125</v>
      </c>
      <c r="D12" s="85">
        <v>0</v>
      </c>
    </row>
    <row r="13" spans="1:4" ht="16" x14ac:dyDescent="0.2">
      <c r="A13" s="56"/>
      <c r="B13" s="78">
        <v>4</v>
      </c>
      <c r="C13" s="66" t="s">
        <v>127</v>
      </c>
      <c r="D13" s="85">
        <v>0</v>
      </c>
    </row>
    <row r="14" spans="1:4" ht="16" x14ac:dyDescent="0.2">
      <c r="A14" s="56"/>
      <c r="B14" s="78">
        <v>5</v>
      </c>
      <c r="C14" s="66" t="s">
        <v>129</v>
      </c>
      <c r="D14" s="85">
        <v>0</v>
      </c>
    </row>
    <row r="15" spans="1:4" ht="16" x14ac:dyDescent="0.2">
      <c r="A15" s="56"/>
      <c r="B15" s="78">
        <v>6</v>
      </c>
      <c r="C15" s="66" t="s">
        <v>131</v>
      </c>
      <c r="D15" s="85">
        <v>0</v>
      </c>
    </row>
    <row r="16" spans="1:4" ht="16" x14ac:dyDescent="0.2">
      <c r="A16" s="56"/>
      <c r="B16" s="78">
        <v>7</v>
      </c>
      <c r="C16" s="66" t="s">
        <v>133</v>
      </c>
      <c r="D16" s="85">
        <v>0</v>
      </c>
    </row>
    <row r="17" spans="1:4" ht="16" x14ac:dyDescent="0.2">
      <c r="A17" s="56"/>
      <c r="B17" s="78">
        <v>8</v>
      </c>
      <c r="C17" s="66" t="s">
        <v>135</v>
      </c>
      <c r="D17" s="85">
        <v>0</v>
      </c>
    </row>
    <row r="18" spans="1:4" ht="51" x14ac:dyDescent="0.2">
      <c r="A18" s="56"/>
      <c r="B18" s="78">
        <v>9</v>
      </c>
      <c r="C18" s="72" t="s">
        <v>223</v>
      </c>
      <c r="D18" s="85">
        <v>0</v>
      </c>
    </row>
    <row r="19" spans="1:4" ht="16" x14ac:dyDescent="0.2">
      <c r="A19" s="56"/>
      <c r="B19" s="78">
        <v>10</v>
      </c>
      <c r="C19" s="66" t="s">
        <v>137</v>
      </c>
      <c r="D19" s="85">
        <v>1575</v>
      </c>
    </row>
    <row r="20" spans="1:4" ht="16" x14ac:dyDescent="0.2">
      <c r="A20" s="56"/>
      <c r="B20" s="78">
        <v>11</v>
      </c>
      <c r="C20" s="66" t="s">
        <v>139</v>
      </c>
      <c r="D20" s="85">
        <v>0</v>
      </c>
    </row>
    <row r="21" spans="1:4" ht="16" x14ac:dyDescent="0.2">
      <c r="A21" s="56"/>
      <c r="B21" s="78">
        <v>12</v>
      </c>
      <c r="C21" s="66" t="s">
        <v>141</v>
      </c>
      <c r="D21" s="85">
        <v>0</v>
      </c>
    </row>
    <row r="22" spans="1:4" ht="16" x14ac:dyDescent="0.2">
      <c r="A22" s="56"/>
      <c r="B22" s="78">
        <v>13</v>
      </c>
      <c r="C22" s="66" t="s">
        <v>180</v>
      </c>
      <c r="D22" s="85">
        <v>0</v>
      </c>
    </row>
    <row r="23" spans="1:4" ht="16" x14ac:dyDescent="0.2">
      <c r="A23" s="56"/>
      <c r="B23" s="78">
        <v>14</v>
      </c>
      <c r="C23" s="66" t="s">
        <v>181</v>
      </c>
      <c r="D23" s="85">
        <v>0</v>
      </c>
    </row>
    <row r="24" spans="1:4" ht="16" x14ac:dyDescent="0.2">
      <c r="A24" s="56"/>
      <c r="B24" s="78">
        <v>15</v>
      </c>
      <c r="C24" s="66" t="s">
        <v>143</v>
      </c>
      <c r="D24" s="85">
        <v>0</v>
      </c>
    </row>
    <row r="25" spans="1:4" ht="34" x14ac:dyDescent="0.2">
      <c r="A25" s="56"/>
      <c r="B25" s="78">
        <v>16</v>
      </c>
      <c r="C25" s="72" t="s">
        <v>365</v>
      </c>
      <c r="D25" s="85">
        <v>0</v>
      </c>
    </row>
    <row r="26" spans="1:4" ht="16" x14ac:dyDescent="0.2">
      <c r="A26" s="56"/>
      <c r="B26" s="87"/>
      <c r="C26" s="89" t="s">
        <v>182</v>
      </c>
      <c r="D26" s="90">
        <f>SUM(D10:D25)</f>
        <v>1575</v>
      </c>
    </row>
    <row r="27" spans="1:4" ht="16" x14ac:dyDescent="0.2">
      <c r="A27" s="56"/>
      <c r="B27" s="78"/>
      <c r="C27" s="7"/>
      <c r="D27" s="66"/>
    </row>
    <row r="28" spans="1:4" ht="16" x14ac:dyDescent="0.2">
      <c r="A28" s="56"/>
      <c r="B28" s="86"/>
      <c r="D28" s="56"/>
    </row>
    <row r="29" spans="1:4" ht="16" x14ac:dyDescent="0.2">
      <c r="A29" s="56"/>
      <c r="B29" s="57"/>
      <c r="C29" s="56"/>
      <c r="D29" s="56"/>
    </row>
    <row r="30" spans="1:4" ht="16" x14ac:dyDescent="0.2">
      <c r="A30" s="56"/>
      <c r="B30" s="88" t="s">
        <v>221</v>
      </c>
      <c r="C30" s="89" t="s">
        <v>220</v>
      </c>
      <c r="D30" s="89" t="s">
        <v>217</v>
      </c>
    </row>
    <row r="31" spans="1:4" ht="16" x14ac:dyDescent="0.2">
      <c r="A31" s="56"/>
      <c r="B31" s="64">
        <v>1</v>
      </c>
      <c r="C31" s="66" t="s">
        <v>124</v>
      </c>
      <c r="D31" s="85">
        <v>0</v>
      </c>
    </row>
    <row r="32" spans="1:4" ht="34" x14ac:dyDescent="0.2">
      <c r="A32" s="56"/>
      <c r="B32" s="64">
        <v>2</v>
      </c>
      <c r="C32" s="72" t="s">
        <v>224</v>
      </c>
      <c r="D32" s="85">
        <v>0</v>
      </c>
    </row>
    <row r="33" spans="1:4" ht="16" x14ac:dyDescent="0.2">
      <c r="A33" s="56"/>
      <c r="B33" s="64">
        <v>3</v>
      </c>
      <c r="C33" s="66" t="s">
        <v>126</v>
      </c>
      <c r="D33" s="85">
        <v>0</v>
      </c>
    </row>
    <row r="34" spans="1:4" ht="16" x14ac:dyDescent="0.2">
      <c r="A34" s="56"/>
      <c r="B34" s="64">
        <v>4</v>
      </c>
      <c r="C34" s="66" t="s">
        <v>128</v>
      </c>
      <c r="D34" s="85">
        <v>0</v>
      </c>
    </row>
    <row r="35" spans="1:4" ht="16" x14ac:dyDescent="0.2">
      <c r="A35" s="56"/>
      <c r="B35" s="64">
        <v>5</v>
      </c>
      <c r="C35" s="66" t="s">
        <v>130</v>
      </c>
      <c r="D35" s="85">
        <v>0</v>
      </c>
    </row>
    <row r="36" spans="1:4" ht="16" x14ac:dyDescent="0.2">
      <c r="A36" s="56"/>
      <c r="B36" s="64">
        <v>6</v>
      </c>
      <c r="C36" s="66" t="s">
        <v>132</v>
      </c>
      <c r="D36" s="85">
        <v>0</v>
      </c>
    </row>
    <row r="37" spans="1:4" ht="16" x14ac:dyDescent="0.2">
      <c r="A37" s="56"/>
      <c r="B37" s="64">
        <v>7</v>
      </c>
      <c r="C37" s="66" t="s">
        <v>134</v>
      </c>
      <c r="D37" s="85">
        <v>0</v>
      </c>
    </row>
    <row r="38" spans="1:4" ht="16" x14ac:dyDescent="0.2">
      <c r="A38" s="56"/>
      <c r="B38" s="64">
        <v>8</v>
      </c>
      <c r="C38" s="66" t="s">
        <v>136</v>
      </c>
      <c r="D38" s="85">
        <v>0</v>
      </c>
    </row>
    <row r="39" spans="1:4" ht="34" x14ac:dyDescent="0.2">
      <c r="A39" s="56"/>
      <c r="B39" s="64">
        <v>9</v>
      </c>
      <c r="C39" s="72" t="s">
        <v>225</v>
      </c>
      <c r="D39" s="85">
        <v>0</v>
      </c>
    </row>
    <row r="40" spans="1:4" ht="16" x14ac:dyDescent="0.2">
      <c r="A40" s="56"/>
      <c r="B40" s="64">
        <v>10</v>
      </c>
      <c r="C40" s="66" t="s">
        <v>138</v>
      </c>
      <c r="D40" s="85">
        <v>0</v>
      </c>
    </row>
    <row r="41" spans="1:4" ht="16" x14ac:dyDescent="0.2">
      <c r="A41" s="56"/>
      <c r="B41" s="64">
        <v>11</v>
      </c>
      <c r="C41" s="66" t="s">
        <v>140</v>
      </c>
      <c r="D41" s="85">
        <v>0</v>
      </c>
    </row>
    <row r="42" spans="1:4" ht="16" x14ac:dyDescent="0.2">
      <c r="A42" s="56"/>
      <c r="B42" s="64">
        <v>12</v>
      </c>
      <c r="C42" s="66" t="s">
        <v>183</v>
      </c>
      <c r="D42" s="85">
        <v>0</v>
      </c>
    </row>
    <row r="43" spans="1:4" ht="16" x14ac:dyDescent="0.2">
      <c r="A43" s="56"/>
      <c r="B43" s="64">
        <v>13</v>
      </c>
      <c r="C43" s="66" t="s">
        <v>184</v>
      </c>
      <c r="D43" s="85">
        <v>0</v>
      </c>
    </row>
    <row r="44" spans="1:4" ht="34" x14ac:dyDescent="0.2">
      <c r="A44" s="56"/>
      <c r="B44" s="64">
        <v>14</v>
      </c>
      <c r="C44" s="72" t="s">
        <v>142</v>
      </c>
      <c r="D44" s="85">
        <v>0</v>
      </c>
    </row>
    <row r="45" spans="1:4" ht="16" x14ac:dyDescent="0.2">
      <c r="A45" s="56"/>
      <c r="B45" s="64">
        <v>15</v>
      </c>
      <c r="C45" s="66" t="s">
        <v>144</v>
      </c>
      <c r="D45" s="85">
        <v>0</v>
      </c>
    </row>
    <row r="46" spans="1:4" ht="16" x14ac:dyDescent="0.2">
      <c r="A46" s="56"/>
      <c r="B46" s="64">
        <v>16</v>
      </c>
      <c r="C46" s="66" t="s">
        <v>145</v>
      </c>
      <c r="D46" s="85">
        <v>0</v>
      </c>
    </row>
    <row r="47" spans="1:4" ht="33" customHeight="1" x14ac:dyDescent="0.2">
      <c r="A47" s="56"/>
      <c r="B47" s="64">
        <v>17</v>
      </c>
      <c r="C47" s="72" t="s">
        <v>222</v>
      </c>
      <c r="D47" s="85">
        <v>0</v>
      </c>
    </row>
    <row r="48" spans="1:4" ht="45.75" customHeight="1" x14ac:dyDescent="0.2">
      <c r="A48" s="56"/>
      <c r="B48" s="64">
        <v>18</v>
      </c>
      <c r="C48" s="72" t="s">
        <v>214</v>
      </c>
      <c r="D48" s="85">
        <v>0</v>
      </c>
    </row>
    <row r="49" spans="1:6" ht="16" x14ac:dyDescent="0.2">
      <c r="A49" s="56"/>
      <c r="B49" s="64"/>
      <c r="C49" s="72"/>
      <c r="D49" s="66"/>
    </row>
    <row r="50" spans="1:6" ht="20.25" customHeight="1" x14ac:dyDescent="0.2">
      <c r="A50" s="56"/>
      <c r="B50" s="81"/>
      <c r="C50" s="89" t="s">
        <v>185</v>
      </c>
      <c r="D50" s="116">
        <f>SUM(D31:D48)</f>
        <v>0</v>
      </c>
    </row>
    <row r="53" spans="1:6" ht="16" x14ac:dyDescent="0.2">
      <c r="A53" s="63"/>
      <c r="B53" s="63"/>
      <c r="C53" s="63" t="s">
        <v>244</v>
      </c>
      <c r="D53" s="63"/>
    </row>
    <row r="54" spans="1:6" ht="16" x14ac:dyDescent="0.2">
      <c r="A54" s="63"/>
      <c r="B54" s="63"/>
      <c r="C54" s="63"/>
      <c r="D54" s="63"/>
    </row>
    <row r="55" spans="1:6" ht="16" x14ac:dyDescent="0.2">
      <c r="A55" s="63"/>
      <c r="B55" s="63"/>
      <c r="C55" s="93" t="s">
        <v>339</v>
      </c>
      <c r="D55" s="63"/>
    </row>
    <row r="56" spans="1:6" ht="16" x14ac:dyDescent="0.2">
      <c r="A56" s="63"/>
      <c r="B56" s="63"/>
      <c r="C56" s="63"/>
      <c r="D56" s="63"/>
    </row>
    <row r="57" spans="1:6" ht="16" x14ac:dyDescent="0.2">
      <c r="A57" s="84"/>
      <c r="B57" s="87" t="s">
        <v>219</v>
      </c>
      <c r="C57" s="88" t="s">
        <v>218</v>
      </c>
      <c r="D57" s="88" t="s">
        <v>217</v>
      </c>
    </row>
    <row r="58" spans="1:6" ht="16" x14ac:dyDescent="0.2">
      <c r="A58" s="84"/>
      <c r="B58" s="78">
        <v>1</v>
      </c>
      <c r="C58" s="66" t="s">
        <v>123</v>
      </c>
      <c r="D58" s="85">
        <v>0</v>
      </c>
    </row>
    <row r="59" spans="1:6" ht="16" x14ac:dyDescent="0.2">
      <c r="A59" s="56"/>
      <c r="B59" s="78">
        <v>2</v>
      </c>
      <c r="C59" s="66" t="s">
        <v>179</v>
      </c>
      <c r="D59" s="85">
        <v>0</v>
      </c>
    </row>
    <row r="60" spans="1:6" ht="16" x14ac:dyDescent="0.2">
      <c r="A60" s="56"/>
      <c r="B60" s="78">
        <v>3</v>
      </c>
      <c r="C60" s="66" t="s">
        <v>125</v>
      </c>
      <c r="D60" s="85">
        <v>0</v>
      </c>
    </row>
    <row r="61" spans="1:6" ht="16" x14ac:dyDescent="0.2">
      <c r="A61" s="56"/>
      <c r="B61" s="78">
        <v>4</v>
      </c>
      <c r="C61" s="66" t="s">
        <v>127</v>
      </c>
      <c r="D61" s="85">
        <v>0</v>
      </c>
    </row>
    <row r="62" spans="1:6" ht="16" x14ac:dyDescent="0.2">
      <c r="A62" s="56"/>
      <c r="B62" s="78">
        <v>5</v>
      </c>
      <c r="C62" s="66" t="s">
        <v>129</v>
      </c>
      <c r="D62" s="85">
        <v>0</v>
      </c>
    </row>
    <row r="63" spans="1:6" ht="16" x14ac:dyDescent="0.2">
      <c r="A63" s="56"/>
      <c r="B63" s="78">
        <v>6</v>
      </c>
      <c r="C63" s="66" t="s">
        <v>131</v>
      </c>
      <c r="D63" s="85">
        <v>0</v>
      </c>
    </row>
    <row r="64" spans="1:6" ht="16" x14ac:dyDescent="0.2">
      <c r="A64" s="56"/>
      <c r="B64" s="78">
        <v>7</v>
      </c>
      <c r="C64" s="66" t="s">
        <v>133</v>
      </c>
      <c r="D64" s="85">
        <v>0</v>
      </c>
      <c r="F64" s="115"/>
    </row>
    <row r="65" spans="1:4" ht="16" x14ac:dyDescent="0.2">
      <c r="A65" s="56"/>
      <c r="B65" s="78">
        <v>8</v>
      </c>
      <c r="C65" s="66" t="s">
        <v>135</v>
      </c>
      <c r="D65" s="85">
        <v>0</v>
      </c>
    </row>
    <row r="66" spans="1:4" ht="51" x14ac:dyDescent="0.2">
      <c r="A66" s="56"/>
      <c r="B66" s="78">
        <v>9</v>
      </c>
      <c r="C66" s="72" t="s">
        <v>223</v>
      </c>
      <c r="D66" s="85">
        <v>0</v>
      </c>
    </row>
    <row r="67" spans="1:4" ht="16" x14ac:dyDescent="0.2">
      <c r="A67" s="56"/>
      <c r="B67" s="78">
        <v>10</v>
      </c>
      <c r="C67" s="66" t="s">
        <v>137</v>
      </c>
      <c r="D67" s="85">
        <v>0</v>
      </c>
    </row>
    <row r="68" spans="1:4" ht="16" x14ac:dyDescent="0.2">
      <c r="A68" s="56"/>
      <c r="B68" s="78">
        <v>11</v>
      </c>
      <c r="C68" s="66" t="s">
        <v>139</v>
      </c>
      <c r="D68" s="85">
        <v>0</v>
      </c>
    </row>
    <row r="69" spans="1:4" ht="16" x14ac:dyDescent="0.2">
      <c r="A69" s="56"/>
      <c r="B69" s="78">
        <v>12</v>
      </c>
      <c r="C69" s="66" t="s">
        <v>141</v>
      </c>
      <c r="D69" s="85">
        <v>0</v>
      </c>
    </row>
    <row r="70" spans="1:4" ht="16" x14ac:dyDescent="0.2">
      <c r="A70" s="56"/>
      <c r="B70" s="78">
        <v>13</v>
      </c>
      <c r="C70" s="66" t="s">
        <v>180</v>
      </c>
      <c r="D70" s="85">
        <v>0</v>
      </c>
    </row>
    <row r="71" spans="1:4" ht="16" x14ac:dyDescent="0.2">
      <c r="A71" s="56"/>
      <c r="B71" s="78">
        <v>14</v>
      </c>
      <c r="C71" s="66" t="s">
        <v>181</v>
      </c>
      <c r="D71" s="85">
        <v>0</v>
      </c>
    </row>
    <row r="72" spans="1:4" ht="16" x14ac:dyDescent="0.2">
      <c r="A72" s="56"/>
      <c r="B72" s="78">
        <v>15</v>
      </c>
      <c r="C72" s="66" t="s">
        <v>143</v>
      </c>
      <c r="D72" s="85">
        <v>0</v>
      </c>
    </row>
    <row r="73" spans="1:4" ht="34" x14ac:dyDescent="0.2">
      <c r="A73" s="56"/>
      <c r="B73" s="78">
        <v>16</v>
      </c>
      <c r="C73" s="72" t="s">
        <v>365</v>
      </c>
      <c r="D73" s="85">
        <v>0</v>
      </c>
    </row>
    <row r="74" spans="1:4" ht="16" x14ac:dyDescent="0.2">
      <c r="A74" s="56"/>
      <c r="B74" s="87"/>
      <c r="C74" s="89" t="s">
        <v>182</v>
      </c>
      <c r="D74" s="90">
        <v>0</v>
      </c>
    </row>
    <row r="75" spans="1:4" ht="16" x14ac:dyDescent="0.2">
      <c r="A75" s="56"/>
      <c r="B75" s="78"/>
      <c r="C75" s="7"/>
      <c r="D75" s="66"/>
    </row>
    <row r="76" spans="1:4" ht="16" x14ac:dyDescent="0.2">
      <c r="A76" s="56"/>
      <c r="B76" s="86"/>
      <c r="D76" s="56"/>
    </row>
    <row r="77" spans="1:4" ht="16" x14ac:dyDescent="0.2">
      <c r="A77" s="56"/>
      <c r="B77" s="86"/>
      <c r="D77" s="56"/>
    </row>
    <row r="78" spans="1:4" ht="16" x14ac:dyDescent="0.2">
      <c r="A78" s="56"/>
      <c r="B78" s="57"/>
      <c r="C78" s="56"/>
      <c r="D78" s="56"/>
    </row>
    <row r="79" spans="1:4" ht="16" x14ac:dyDescent="0.2">
      <c r="A79" s="56"/>
      <c r="B79" s="88" t="s">
        <v>221</v>
      </c>
      <c r="C79" s="89" t="s">
        <v>220</v>
      </c>
      <c r="D79" s="89" t="s">
        <v>217</v>
      </c>
    </row>
    <row r="80" spans="1:4" ht="16" x14ac:dyDescent="0.2">
      <c r="A80" s="56"/>
      <c r="B80" s="64">
        <v>1</v>
      </c>
      <c r="C80" s="66" t="s">
        <v>124</v>
      </c>
      <c r="D80" s="85">
        <v>0</v>
      </c>
    </row>
    <row r="81" spans="1:4" ht="34" x14ac:dyDescent="0.2">
      <c r="A81" s="56"/>
      <c r="B81" s="64">
        <v>2</v>
      </c>
      <c r="C81" s="72" t="s">
        <v>224</v>
      </c>
      <c r="D81" s="85">
        <v>0</v>
      </c>
    </row>
    <row r="82" spans="1:4" ht="16" x14ac:dyDescent="0.2">
      <c r="A82" s="56"/>
      <c r="B82" s="64">
        <v>3</v>
      </c>
      <c r="C82" s="66" t="s">
        <v>126</v>
      </c>
      <c r="D82" s="85">
        <v>0</v>
      </c>
    </row>
    <row r="83" spans="1:4" ht="16" x14ac:dyDescent="0.2">
      <c r="A83" s="56"/>
      <c r="B83" s="64">
        <v>4</v>
      </c>
      <c r="C83" s="66" t="s">
        <v>128</v>
      </c>
      <c r="D83" s="85">
        <v>0</v>
      </c>
    </row>
    <row r="84" spans="1:4" ht="16" x14ac:dyDescent="0.2">
      <c r="A84" s="56"/>
      <c r="B84" s="64">
        <v>5</v>
      </c>
      <c r="C84" s="66" t="s">
        <v>130</v>
      </c>
      <c r="D84" s="85">
        <v>0</v>
      </c>
    </row>
    <row r="85" spans="1:4" ht="16" x14ac:dyDescent="0.2">
      <c r="A85" s="56"/>
      <c r="B85" s="64">
        <v>6</v>
      </c>
      <c r="C85" s="66" t="s">
        <v>132</v>
      </c>
      <c r="D85" s="85">
        <v>0</v>
      </c>
    </row>
    <row r="86" spans="1:4" ht="16" x14ac:dyDescent="0.2">
      <c r="A86" s="56"/>
      <c r="B86" s="64">
        <v>7</v>
      </c>
      <c r="C86" s="66" t="s">
        <v>134</v>
      </c>
      <c r="D86" s="85">
        <v>0</v>
      </c>
    </row>
    <row r="87" spans="1:4" ht="16" x14ac:dyDescent="0.2">
      <c r="A87" s="56"/>
      <c r="B87" s="64">
        <v>8</v>
      </c>
      <c r="C87" s="66" t="s">
        <v>136</v>
      </c>
      <c r="D87" s="85">
        <v>0</v>
      </c>
    </row>
    <row r="88" spans="1:4" ht="34" x14ac:dyDescent="0.2">
      <c r="A88" s="56"/>
      <c r="B88" s="64">
        <v>9</v>
      </c>
      <c r="C88" s="72" t="s">
        <v>225</v>
      </c>
      <c r="D88" s="85">
        <v>0</v>
      </c>
    </row>
    <row r="89" spans="1:4" ht="16" x14ac:dyDescent="0.2">
      <c r="A89" s="56"/>
      <c r="B89" s="64">
        <v>10</v>
      </c>
      <c r="C89" s="66" t="s">
        <v>138</v>
      </c>
      <c r="D89" s="85">
        <v>0</v>
      </c>
    </row>
    <row r="90" spans="1:4" ht="16" x14ac:dyDescent="0.2">
      <c r="A90" s="56"/>
      <c r="B90" s="64">
        <v>11</v>
      </c>
      <c r="C90" s="66" t="s">
        <v>140</v>
      </c>
      <c r="D90" s="85">
        <v>0</v>
      </c>
    </row>
    <row r="91" spans="1:4" ht="16" x14ac:dyDescent="0.2">
      <c r="A91" s="56"/>
      <c r="B91" s="64">
        <v>12</v>
      </c>
      <c r="C91" s="66" t="s">
        <v>183</v>
      </c>
      <c r="D91" s="85">
        <v>0</v>
      </c>
    </row>
    <row r="92" spans="1:4" ht="16" x14ac:dyDescent="0.2">
      <c r="A92" s="56"/>
      <c r="B92" s="64">
        <v>13</v>
      </c>
      <c r="C92" s="66" t="s">
        <v>184</v>
      </c>
      <c r="D92" s="85">
        <v>0</v>
      </c>
    </row>
    <row r="93" spans="1:4" ht="34" x14ac:dyDescent="0.2">
      <c r="A93" s="56"/>
      <c r="B93" s="64">
        <v>14</v>
      </c>
      <c r="C93" s="72" t="s">
        <v>142</v>
      </c>
      <c r="D93" s="85">
        <v>0</v>
      </c>
    </row>
    <row r="94" spans="1:4" ht="16" x14ac:dyDescent="0.2">
      <c r="A94" s="56"/>
      <c r="B94" s="64">
        <v>15</v>
      </c>
      <c r="C94" s="66" t="s">
        <v>144</v>
      </c>
      <c r="D94" s="85">
        <v>0</v>
      </c>
    </row>
    <row r="95" spans="1:4" ht="16" x14ac:dyDescent="0.2">
      <c r="A95" s="56"/>
      <c r="B95" s="64">
        <v>16</v>
      </c>
      <c r="C95" s="66" t="s">
        <v>145</v>
      </c>
      <c r="D95" s="85">
        <v>0</v>
      </c>
    </row>
    <row r="96" spans="1:4" ht="33" customHeight="1" x14ac:dyDescent="0.2">
      <c r="A96" s="56"/>
      <c r="B96" s="64">
        <v>17</v>
      </c>
      <c r="C96" s="72" t="s">
        <v>222</v>
      </c>
      <c r="D96" s="85">
        <v>0</v>
      </c>
    </row>
    <row r="97" spans="1:4" ht="45.75" customHeight="1" x14ac:dyDescent="0.2">
      <c r="A97" s="56"/>
      <c r="B97" s="64">
        <v>18</v>
      </c>
      <c r="C97" s="72" t="s">
        <v>214</v>
      </c>
      <c r="D97" s="85">
        <v>0</v>
      </c>
    </row>
    <row r="98" spans="1:4" ht="16" x14ac:dyDescent="0.2">
      <c r="A98" s="56"/>
      <c r="B98" s="64"/>
      <c r="C98" s="72"/>
      <c r="D98" s="85">
        <v>0</v>
      </c>
    </row>
    <row r="99" spans="1:4" ht="20.25" customHeight="1" x14ac:dyDescent="0.2">
      <c r="A99" s="56"/>
      <c r="B99" s="81"/>
      <c r="C99" s="89" t="s">
        <v>185</v>
      </c>
      <c r="D99" s="90">
        <v>0</v>
      </c>
    </row>
    <row r="101" spans="1:4" x14ac:dyDescent="0.2">
      <c r="C101" s="16"/>
    </row>
    <row r="102" spans="1:4" x14ac:dyDescent="0.2">
      <c r="C102" s="16"/>
    </row>
    <row r="103" spans="1:4" ht="16" x14ac:dyDescent="0.2">
      <c r="C103" s="63" t="s">
        <v>336</v>
      </c>
    </row>
    <row r="104" spans="1:4" x14ac:dyDescent="0.2">
      <c r="C104" s="16" t="s">
        <v>337</v>
      </c>
    </row>
    <row r="105" spans="1:4" x14ac:dyDescent="0.2">
      <c r="C105" s="16" t="s">
        <v>338</v>
      </c>
    </row>
    <row r="106" spans="1:4" x14ac:dyDescent="0.2">
      <c r="C106" s="16" t="s">
        <v>340</v>
      </c>
    </row>
    <row r="108" spans="1:4" ht="16" x14ac:dyDescent="0.2">
      <c r="C108" s="63" t="s">
        <v>245</v>
      </c>
    </row>
    <row r="110" spans="1:4" ht="15.75" customHeight="1" x14ac:dyDescent="0.2">
      <c r="C110" s="16" t="s">
        <v>229</v>
      </c>
    </row>
    <row r="111" spans="1:4" ht="15.75" customHeight="1" x14ac:dyDescent="0.2">
      <c r="C111" s="16" t="s">
        <v>339</v>
      </c>
    </row>
    <row r="113" spans="3:3" ht="16" x14ac:dyDescent="0.2">
      <c r="C113" s="63" t="s">
        <v>246</v>
      </c>
    </row>
    <row r="115" spans="3:3" x14ac:dyDescent="0.2">
      <c r="C115" s="16" t="s">
        <v>316</v>
      </c>
    </row>
    <row r="116" spans="3:3" ht="15.75" customHeight="1" x14ac:dyDescent="0.2">
      <c r="C116" s="16" t="s">
        <v>339</v>
      </c>
    </row>
  </sheetData>
  <mergeCells count="1">
    <mergeCell ref="B6:D6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  <headerFooter>
    <oddFooter>&amp;LMFG - Österreich, Rechenschaftsbericht 2024&amp;RSeite &amp;P von &amp;N</oddFooter>
  </headerFooter>
  <rowBreaks count="2" manualBreakCount="2">
    <brk id="51" max="16383" man="1"/>
    <brk id="10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6307D-E4B0-414F-AEBE-8427F373F060}">
  <sheetPr>
    <tabColor rgb="FF00B050"/>
  </sheetPr>
  <dimension ref="A1:F111"/>
  <sheetViews>
    <sheetView topLeftCell="A10" zoomScaleNormal="100" zoomScaleSheetLayoutView="85" workbookViewId="0">
      <selection activeCell="H10" sqref="H10"/>
    </sheetView>
  </sheetViews>
  <sheetFormatPr baseColWidth="10" defaultRowHeight="15" x14ac:dyDescent="0.2"/>
  <cols>
    <col min="1" max="1" width="11.5" style="52"/>
    <col min="2" max="2" width="4.5" customWidth="1"/>
    <col min="3" max="3" width="69.83203125" customWidth="1"/>
    <col min="4" max="4" width="11.83203125" customWidth="1"/>
  </cols>
  <sheetData>
    <row r="1" spans="1:4" ht="16" x14ac:dyDescent="0.2">
      <c r="A1" s="56"/>
      <c r="B1" s="57"/>
      <c r="C1" s="56"/>
      <c r="D1" s="56"/>
    </row>
    <row r="2" spans="1:4" ht="16" x14ac:dyDescent="0.2">
      <c r="A2" s="56"/>
      <c r="B2" s="91"/>
      <c r="C2" s="60" t="s">
        <v>215</v>
      </c>
      <c r="D2" s="92"/>
    </row>
    <row r="3" spans="1:4" ht="21" x14ac:dyDescent="0.25">
      <c r="A3" s="94"/>
      <c r="B3" s="61"/>
      <c r="C3" s="94" t="s">
        <v>186</v>
      </c>
      <c r="D3" s="62"/>
    </row>
    <row r="4" spans="1:4" ht="16" x14ac:dyDescent="0.2">
      <c r="A4" s="84"/>
      <c r="B4" s="75"/>
      <c r="C4" s="76" t="s">
        <v>389</v>
      </c>
      <c r="D4" s="77"/>
    </row>
    <row r="5" spans="1:4" ht="16" x14ac:dyDescent="0.2">
      <c r="A5" s="56"/>
      <c r="B5" s="57"/>
      <c r="C5" s="56"/>
      <c r="D5" s="56"/>
    </row>
    <row r="6" spans="1:4" ht="16" x14ac:dyDescent="0.2">
      <c r="A6" s="63"/>
      <c r="B6" s="130" t="s">
        <v>247</v>
      </c>
      <c r="C6" s="130"/>
      <c r="D6" s="130"/>
    </row>
    <row r="7" spans="1:4" ht="16" x14ac:dyDescent="0.2">
      <c r="A7" s="84"/>
      <c r="B7" s="84"/>
      <c r="C7" s="84"/>
      <c r="D7" s="84"/>
    </row>
    <row r="8" spans="1:4" ht="16" x14ac:dyDescent="0.2">
      <c r="A8" s="84"/>
      <c r="B8" s="87" t="s">
        <v>219</v>
      </c>
      <c r="C8" s="88" t="s">
        <v>218</v>
      </c>
      <c r="D8" s="88" t="s">
        <v>217</v>
      </c>
    </row>
    <row r="9" spans="1:4" ht="16" x14ac:dyDescent="0.2">
      <c r="A9" s="84"/>
      <c r="B9" s="78">
        <v>1</v>
      </c>
      <c r="C9" s="66" t="s">
        <v>123</v>
      </c>
      <c r="D9" s="85">
        <v>0</v>
      </c>
    </row>
    <row r="10" spans="1:4" ht="16" x14ac:dyDescent="0.2">
      <c r="A10" s="56"/>
      <c r="B10" s="78">
        <v>2</v>
      </c>
      <c r="C10" s="66" t="s">
        <v>179</v>
      </c>
      <c r="D10" s="85">
        <v>0</v>
      </c>
    </row>
    <row r="11" spans="1:4" ht="16" x14ac:dyDescent="0.2">
      <c r="A11" s="56"/>
      <c r="B11" s="78">
        <v>3</v>
      </c>
      <c r="C11" s="66" t="s">
        <v>125</v>
      </c>
      <c r="D11" s="85">
        <v>0</v>
      </c>
    </row>
    <row r="12" spans="1:4" ht="16" x14ac:dyDescent="0.2">
      <c r="A12" s="56"/>
      <c r="B12" s="78">
        <v>4</v>
      </c>
      <c r="C12" s="66" t="s">
        <v>127</v>
      </c>
      <c r="D12" s="85">
        <v>0</v>
      </c>
    </row>
    <row r="13" spans="1:4" ht="16" x14ac:dyDescent="0.2">
      <c r="A13" s="56"/>
      <c r="B13" s="78">
        <v>5</v>
      </c>
      <c r="C13" s="66" t="s">
        <v>129</v>
      </c>
      <c r="D13" s="85">
        <v>0</v>
      </c>
    </row>
    <row r="14" spans="1:4" ht="16" x14ac:dyDescent="0.2">
      <c r="A14" s="56"/>
      <c r="B14" s="78">
        <v>6</v>
      </c>
      <c r="C14" s="66" t="s">
        <v>131</v>
      </c>
      <c r="D14" s="85">
        <v>0</v>
      </c>
    </row>
    <row r="15" spans="1:4" ht="16" x14ac:dyDescent="0.2">
      <c r="A15" s="56"/>
      <c r="B15" s="78">
        <v>7</v>
      </c>
      <c r="C15" s="66" t="s">
        <v>133</v>
      </c>
      <c r="D15" s="85">
        <v>0</v>
      </c>
    </row>
    <row r="16" spans="1:4" ht="16" x14ac:dyDescent="0.2">
      <c r="A16" s="56"/>
      <c r="B16" s="78">
        <v>8</v>
      </c>
      <c r="C16" s="66" t="s">
        <v>135</v>
      </c>
      <c r="D16" s="85">
        <v>0</v>
      </c>
    </row>
    <row r="17" spans="1:4" ht="51" x14ac:dyDescent="0.2">
      <c r="A17" s="56"/>
      <c r="B17" s="78">
        <v>9</v>
      </c>
      <c r="C17" s="72" t="s">
        <v>223</v>
      </c>
      <c r="D17" s="85">
        <v>0</v>
      </c>
    </row>
    <row r="18" spans="1:4" ht="16" x14ac:dyDescent="0.2">
      <c r="A18" s="56"/>
      <c r="B18" s="78">
        <v>10</v>
      </c>
      <c r="C18" s="66" t="s">
        <v>137</v>
      </c>
      <c r="D18" s="85">
        <v>430</v>
      </c>
    </row>
    <row r="19" spans="1:4" ht="16" x14ac:dyDescent="0.2">
      <c r="A19" s="56"/>
      <c r="B19" s="78">
        <v>11</v>
      </c>
      <c r="C19" s="66" t="s">
        <v>139</v>
      </c>
      <c r="D19" s="85">
        <v>0</v>
      </c>
    </row>
    <row r="20" spans="1:4" ht="16" x14ac:dyDescent="0.2">
      <c r="A20" s="56"/>
      <c r="B20" s="78">
        <v>12</v>
      </c>
      <c r="C20" s="66" t="s">
        <v>141</v>
      </c>
      <c r="D20" s="85">
        <v>0</v>
      </c>
    </row>
    <row r="21" spans="1:4" ht="16" x14ac:dyDescent="0.2">
      <c r="A21" s="56"/>
      <c r="B21" s="78">
        <v>13</v>
      </c>
      <c r="C21" s="66" t="s">
        <v>180</v>
      </c>
      <c r="D21" s="85">
        <v>0</v>
      </c>
    </row>
    <row r="22" spans="1:4" ht="16" x14ac:dyDescent="0.2">
      <c r="A22" s="56"/>
      <c r="B22" s="78">
        <v>14</v>
      </c>
      <c r="C22" s="66" t="s">
        <v>181</v>
      </c>
      <c r="D22" s="85">
        <v>0</v>
      </c>
    </row>
    <row r="23" spans="1:4" ht="16" x14ac:dyDescent="0.2">
      <c r="A23" s="56"/>
      <c r="B23" s="78">
        <v>15</v>
      </c>
      <c r="C23" s="66" t="s">
        <v>143</v>
      </c>
      <c r="D23" s="85">
        <v>0</v>
      </c>
    </row>
    <row r="24" spans="1:4" ht="34" x14ac:dyDescent="0.2">
      <c r="A24" s="56"/>
      <c r="B24" s="78">
        <v>16</v>
      </c>
      <c r="C24" s="72" t="s">
        <v>365</v>
      </c>
      <c r="D24" s="85">
        <v>0</v>
      </c>
    </row>
    <row r="25" spans="1:4" ht="16" x14ac:dyDescent="0.2">
      <c r="A25" s="56"/>
      <c r="B25" s="87"/>
      <c r="C25" s="89" t="s">
        <v>182</v>
      </c>
      <c r="D25" s="90">
        <f>SUM(D9:D24)</f>
        <v>430</v>
      </c>
    </row>
    <row r="26" spans="1:4" ht="16" x14ac:dyDescent="0.2">
      <c r="A26" s="56"/>
      <c r="B26" s="78"/>
      <c r="C26" s="7"/>
      <c r="D26" s="66"/>
    </row>
    <row r="27" spans="1:4" ht="16" x14ac:dyDescent="0.2">
      <c r="A27" s="56"/>
      <c r="B27" s="86"/>
      <c r="D27" s="56"/>
    </row>
    <row r="28" spans="1:4" ht="16" x14ac:dyDescent="0.2">
      <c r="A28" s="56"/>
      <c r="B28" s="86"/>
      <c r="D28" s="56"/>
    </row>
    <row r="29" spans="1:4" ht="16" x14ac:dyDescent="0.2">
      <c r="A29" s="56"/>
      <c r="B29" s="57"/>
      <c r="C29" s="56"/>
      <c r="D29" s="56"/>
    </row>
    <row r="30" spans="1:4" ht="16" x14ac:dyDescent="0.2">
      <c r="A30" s="56"/>
      <c r="B30" s="88" t="s">
        <v>221</v>
      </c>
      <c r="C30" s="89" t="s">
        <v>220</v>
      </c>
      <c r="D30" s="89" t="s">
        <v>217</v>
      </c>
    </row>
    <row r="31" spans="1:4" ht="16" x14ac:dyDescent="0.2">
      <c r="A31" s="56"/>
      <c r="B31" s="64">
        <v>1</v>
      </c>
      <c r="C31" s="66" t="s">
        <v>124</v>
      </c>
      <c r="D31" s="85">
        <v>0</v>
      </c>
    </row>
    <row r="32" spans="1:4" ht="34" x14ac:dyDescent="0.2">
      <c r="A32" s="56"/>
      <c r="B32" s="64">
        <v>2</v>
      </c>
      <c r="C32" s="72" t="s">
        <v>224</v>
      </c>
      <c r="D32" s="85">
        <v>0</v>
      </c>
    </row>
    <row r="33" spans="1:4" ht="16" x14ac:dyDescent="0.2">
      <c r="A33" s="56"/>
      <c r="B33" s="64">
        <v>3</v>
      </c>
      <c r="C33" s="66" t="s">
        <v>126</v>
      </c>
      <c r="D33" s="85">
        <v>0</v>
      </c>
    </row>
    <row r="34" spans="1:4" ht="16" x14ac:dyDescent="0.2">
      <c r="A34" s="56"/>
      <c r="B34" s="64">
        <v>4</v>
      </c>
      <c r="C34" s="66" t="s">
        <v>128</v>
      </c>
      <c r="D34" s="85">
        <v>123.44</v>
      </c>
    </row>
    <row r="35" spans="1:4" ht="16" x14ac:dyDescent="0.2">
      <c r="A35" s="56"/>
      <c r="B35" s="64">
        <v>5</v>
      </c>
      <c r="C35" s="66" t="s">
        <v>130</v>
      </c>
      <c r="D35" s="85">
        <v>0</v>
      </c>
    </row>
    <row r="36" spans="1:4" ht="16" x14ac:dyDescent="0.2">
      <c r="A36" s="56"/>
      <c r="B36" s="64">
        <v>6</v>
      </c>
      <c r="C36" s="66" t="s">
        <v>132</v>
      </c>
      <c r="D36" s="85">
        <v>0</v>
      </c>
    </row>
    <row r="37" spans="1:4" ht="16" x14ac:dyDescent="0.2">
      <c r="A37" s="56"/>
      <c r="B37" s="64">
        <v>7</v>
      </c>
      <c r="C37" s="66" t="s">
        <v>134</v>
      </c>
      <c r="D37" s="85">
        <v>0</v>
      </c>
    </row>
    <row r="38" spans="1:4" ht="16" x14ac:dyDescent="0.2">
      <c r="A38" s="56"/>
      <c r="B38" s="64">
        <v>8</v>
      </c>
      <c r="C38" s="66" t="s">
        <v>136</v>
      </c>
      <c r="D38" s="85">
        <v>0</v>
      </c>
    </row>
    <row r="39" spans="1:4" ht="34" x14ac:dyDescent="0.2">
      <c r="A39" s="56"/>
      <c r="B39" s="64">
        <v>9</v>
      </c>
      <c r="C39" s="72" t="s">
        <v>225</v>
      </c>
      <c r="D39" s="85">
        <v>0</v>
      </c>
    </row>
    <row r="40" spans="1:4" ht="16" x14ac:dyDescent="0.2">
      <c r="A40" s="56"/>
      <c r="B40" s="64">
        <v>10</v>
      </c>
      <c r="C40" s="66" t="s">
        <v>138</v>
      </c>
      <c r="D40" s="85">
        <v>0</v>
      </c>
    </row>
    <row r="41" spans="1:4" ht="16" x14ac:dyDescent="0.2">
      <c r="A41" s="56"/>
      <c r="B41" s="64">
        <v>11</v>
      </c>
      <c r="C41" s="66" t="s">
        <v>140</v>
      </c>
      <c r="D41" s="85">
        <v>0</v>
      </c>
    </row>
    <row r="42" spans="1:4" ht="16" x14ac:dyDescent="0.2">
      <c r="A42" s="56"/>
      <c r="B42" s="64">
        <v>12</v>
      </c>
      <c r="C42" s="66" t="s">
        <v>183</v>
      </c>
      <c r="D42" s="85">
        <v>0</v>
      </c>
    </row>
    <row r="43" spans="1:4" ht="16" x14ac:dyDescent="0.2">
      <c r="A43" s="56"/>
      <c r="B43" s="64">
        <v>13</v>
      </c>
      <c r="C43" s="66" t="s">
        <v>184</v>
      </c>
      <c r="D43" s="85">
        <v>0</v>
      </c>
    </row>
    <row r="44" spans="1:4" ht="34" x14ac:dyDescent="0.2">
      <c r="A44" s="56"/>
      <c r="B44" s="64">
        <v>14</v>
      </c>
      <c r="C44" s="72" t="s">
        <v>142</v>
      </c>
      <c r="D44" s="85">
        <v>0</v>
      </c>
    </row>
    <row r="45" spans="1:4" ht="16" x14ac:dyDescent="0.2">
      <c r="A45" s="56"/>
      <c r="B45" s="64">
        <v>15</v>
      </c>
      <c r="C45" s="66" t="s">
        <v>144</v>
      </c>
      <c r="D45" s="85">
        <v>0</v>
      </c>
    </row>
    <row r="46" spans="1:4" ht="16" x14ac:dyDescent="0.2">
      <c r="A46" s="56"/>
      <c r="B46" s="64">
        <v>16</v>
      </c>
      <c r="C46" s="66" t="s">
        <v>145</v>
      </c>
      <c r="D46" s="85">
        <v>0</v>
      </c>
    </row>
    <row r="47" spans="1:4" ht="33" customHeight="1" x14ac:dyDescent="0.2">
      <c r="A47" s="56"/>
      <c r="B47" s="64">
        <v>17</v>
      </c>
      <c r="C47" s="72" t="s">
        <v>222</v>
      </c>
      <c r="D47" s="85">
        <v>0</v>
      </c>
    </row>
    <row r="48" spans="1:4" ht="45.75" customHeight="1" x14ac:dyDescent="0.2">
      <c r="A48" s="56"/>
      <c r="B48" s="64">
        <v>18</v>
      </c>
      <c r="C48" s="72" t="s">
        <v>214</v>
      </c>
      <c r="D48" s="85">
        <v>0</v>
      </c>
    </row>
    <row r="49" spans="1:6" ht="16" x14ac:dyDescent="0.2">
      <c r="A49" s="56"/>
      <c r="B49" s="64"/>
      <c r="C49" s="72"/>
      <c r="D49" s="66"/>
    </row>
    <row r="50" spans="1:6" ht="20.25" customHeight="1" x14ac:dyDescent="0.2">
      <c r="A50" s="56"/>
      <c r="B50" s="81"/>
      <c r="C50" s="89" t="s">
        <v>185</v>
      </c>
      <c r="D50" s="116">
        <f>SUM(D31:D48)</f>
        <v>123.44</v>
      </c>
    </row>
    <row r="53" spans="1:6" ht="16" x14ac:dyDescent="0.2">
      <c r="A53" s="63"/>
      <c r="B53" s="63"/>
      <c r="C53" s="63" t="s">
        <v>248</v>
      </c>
      <c r="D53" s="63"/>
    </row>
    <row r="54" spans="1:6" ht="16" x14ac:dyDescent="0.2">
      <c r="A54" s="63"/>
      <c r="B54" s="63"/>
      <c r="C54" s="93" t="s">
        <v>339</v>
      </c>
      <c r="D54" s="63"/>
    </row>
    <row r="55" spans="1:6" ht="16" x14ac:dyDescent="0.2">
      <c r="A55" s="63"/>
      <c r="B55" s="63"/>
      <c r="C55" s="63"/>
      <c r="D55" s="63"/>
    </row>
    <row r="56" spans="1:6" ht="16" x14ac:dyDescent="0.2">
      <c r="A56" s="84"/>
      <c r="B56" s="87" t="s">
        <v>219</v>
      </c>
      <c r="C56" s="88" t="s">
        <v>218</v>
      </c>
      <c r="D56" s="88" t="s">
        <v>217</v>
      </c>
    </row>
    <row r="57" spans="1:6" ht="16" x14ac:dyDescent="0.2">
      <c r="A57" s="84"/>
      <c r="B57" s="78">
        <v>1</v>
      </c>
      <c r="C57" s="66" t="s">
        <v>123</v>
      </c>
      <c r="D57" s="85">
        <v>0</v>
      </c>
    </row>
    <row r="58" spans="1:6" ht="16" x14ac:dyDescent="0.2">
      <c r="A58" s="56"/>
      <c r="B58" s="78">
        <v>2</v>
      </c>
      <c r="C58" s="66" t="s">
        <v>179</v>
      </c>
      <c r="D58" s="85">
        <v>0</v>
      </c>
    </row>
    <row r="59" spans="1:6" ht="16" x14ac:dyDescent="0.2">
      <c r="A59" s="56"/>
      <c r="B59" s="78">
        <v>3</v>
      </c>
      <c r="C59" s="66" t="s">
        <v>125</v>
      </c>
      <c r="D59" s="85">
        <v>0</v>
      </c>
    </row>
    <row r="60" spans="1:6" ht="16" x14ac:dyDescent="0.2">
      <c r="A60" s="56"/>
      <c r="B60" s="78">
        <v>4</v>
      </c>
      <c r="C60" s="66" t="s">
        <v>127</v>
      </c>
      <c r="D60" s="85">
        <v>0</v>
      </c>
    </row>
    <row r="61" spans="1:6" ht="16" x14ac:dyDescent="0.2">
      <c r="A61" s="56"/>
      <c r="B61" s="78">
        <v>5</v>
      </c>
      <c r="C61" s="66" t="s">
        <v>129</v>
      </c>
      <c r="D61" s="85">
        <v>0</v>
      </c>
    </row>
    <row r="62" spans="1:6" ht="16" x14ac:dyDescent="0.2">
      <c r="A62" s="56"/>
      <c r="B62" s="78">
        <v>6</v>
      </c>
      <c r="C62" s="66" t="s">
        <v>131</v>
      </c>
      <c r="D62" s="85">
        <v>0</v>
      </c>
    </row>
    <row r="63" spans="1:6" ht="16" x14ac:dyDescent="0.2">
      <c r="A63" s="56"/>
      <c r="B63" s="78">
        <v>7</v>
      </c>
      <c r="C63" s="66" t="s">
        <v>133</v>
      </c>
      <c r="D63" s="85">
        <v>0</v>
      </c>
      <c r="F63" s="115"/>
    </row>
    <row r="64" spans="1:6" ht="16" x14ac:dyDescent="0.2">
      <c r="A64" s="56"/>
      <c r="B64" s="78">
        <v>8</v>
      </c>
      <c r="C64" s="66" t="s">
        <v>135</v>
      </c>
      <c r="D64" s="85">
        <v>0</v>
      </c>
    </row>
    <row r="65" spans="1:4" ht="51" x14ac:dyDescent="0.2">
      <c r="A65" s="56"/>
      <c r="B65" s="78">
        <v>9</v>
      </c>
      <c r="C65" s="72" t="s">
        <v>223</v>
      </c>
      <c r="D65" s="85">
        <v>0</v>
      </c>
    </row>
    <row r="66" spans="1:4" ht="16" x14ac:dyDescent="0.2">
      <c r="A66" s="56"/>
      <c r="B66" s="78">
        <v>10</v>
      </c>
      <c r="C66" s="66" t="s">
        <v>137</v>
      </c>
      <c r="D66" s="85">
        <v>0</v>
      </c>
    </row>
    <row r="67" spans="1:4" ht="16" x14ac:dyDescent="0.2">
      <c r="A67" s="56"/>
      <c r="B67" s="78">
        <v>11</v>
      </c>
      <c r="C67" s="66" t="s">
        <v>139</v>
      </c>
      <c r="D67" s="85">
        <v>0</v>
      </c>
    </row>
    <row r="68" spans="1:4" ht="16" x14ac:dyDescent="0.2">
      <c r="A68" s="56"/>
      <c r="B68" s="78">
        <v>12</v>
      </c>
      <c r="C68" s="66" t="s">
        <v>141</v>
      </c>
      <c r="D68" s="85">
        <v>0</v>
      </c>
    </row>
    <row r="69" spans="1:4" ht="16" x14ac:dyDescent="0.2">
      <c r="A69" s="56"/>
      <c r="B69" s="78">
        <v>13</v>
      </c>
      <c r="C69" s="66" t="s">
        <v>180</v>
      </c>
      <c r="D69" s="85">
        <v>0</v>
      </c>
    </row>
    <row r="70" spans="1:4" ht="16" x14ac:dyDescent="0.2">
      <c r="A70" s="56"/>
      <c r="B70" s="78">
        <v>14</v>
      </c>
      <c r="C70" s="66" t="s">
        <v>181</v>
      </c>
      <c r="D70" s="85">
        <v>0</v>
      </c>
    </row>
    <row r="71" spans="1:4" ht="16" x14ac:dyDescent="0.2">
      <c r="A71" s="56"/>
      <c r="B71" s="78">
        <v>15</v>
      </c>
      <c r="C71" s="66" t="s">
        <v>143</v>
      </c>
      <c r="D71" s="85">
        <v>0</v>
      </c>
    </row>
    <row r="72" spans="1:4" ht="34" x14ac:dyDescent="0.2">
      <c r="A72" s="56"/>
      <c r="B72" s="78">
        <v>16</v>
      </c>
      <c r="C72" s="72" t="s">
        <v>365</v>
      </c>
      <c r="D72" s="85">
        <v>0</v>
      </c>
    </row>
    <row r="73" spans="1:4" ht="16" x14ac:dyDescent="0.2">
      <c r="A73" s="56"/>
      <c r="B73" s="87"/>
      <c r="C73" s="89" t="s">
        <v>182</v>
      </c>
      <c r="D73" s="90">
        <v>0</v>
      </c>
    </row>
    <row r="74" spans="1:4" ht="16" x14ac:dyDescent="0.2">
      <c r="A74" s="56"/>
      <c r="B74" s="78"/>
      <c r="C74" s="7"/>
      <c r="D74" s="66"/>
    </row>
    <row r="75" spans="1:4" ht="16" x14ac:dyDescent="0.2">
      <c r="A75" s="56"/>
      <c r="B75" s="86"/>
      <c r="D75" s="56"/>
    </row>
    <row r="76" spans="1:4" ht="16" x14ac:dyDescent="0.2">
      <c r="A76" s="56"/>
      <c r="B76" s="57"/>
      <c r="C76" s="56"/>
      <c r="D76" s="56"/>
    </row>
    <row r="77" spans="1:4" ht="16" x14ac:dyDescent="0.2">
      <c r="A77" s="56"/>
      <c r="B77" s="88" t="s">
        <v>221</v>
      </c>
      <c r="C77" s="89" t="s">
        <v>220</v>
      </c>
      <c r="D77" s="89" t="s">
        <v>217</v>
      </c>
    </row>
    <row r="78" spans="1:4" ht="16" x14ac:dyDescent="0.2">
      <c r="A78" s="56"/>
      <c r="B78" s="64">
        <v>1</v>
      </c>
      <c r="C78" s="66" t="s">
        <v>124</v>
      </c>
      <c r="D78" s="85">
        <v>0</v>
      </c>
    </row>
    <row r="79" spans="1:4" ht="34" x14ac:dyDescent="0.2">
      <c r="A79" s="56"/>
      <c r="B79" s="64">
        <v>2</v>
      </c>
      <c r="C79" s="72" t="s">
        <v>224</v>
      </c>
      <c r="D79" s="85">
        <v>0</v>
      </c>
    </row>
    <row r="80" spans="1:4" ht="16" x14ac:dyDescent="0.2">
      <c r="A80" s="56"/>
      <c r="B80" s="64">
        <v>3</v>
      </c>
      <c r="C80" s="66" t="s">
        <v>126</v>
      </c>
      <c r="D80" s="85">
        <v>0</v>
      </c>
    </row>
    <row r="81" spans="1:4" ht="16" x14ac:dyDescent="0.2">
      <c r="A81" s="56"/>
      <c r="B81" s="64">
        <v>4</v>
      </c>
      <c r="C81" s="66" t="s">
        <v>128</v>
      </c>
      <c r="D81" s="85">
        <v>0</v>
      </c>
    </row>
    <row r="82" spans="1:4" ht="16" x14ac:dyDescent="0.2">
      <c r="A82" s="56"/>
      <c r="B82" s="64">
        <v>5</v>
      </c>
      <c r="C82" s="66" t="s">
        <v>130</v>
      </c>
      <c r="D82" s="85">
        <v>0</v>
      </c>
    </row>
    <row r="83" spans="1:4" ht="16" x14ac:dyDescent="0.2">
      <c r="A83" s="56"/>
      <c r="B83" s="64">
        <v>6</v>
      </c>
      <c r="C83" s="66" t="s">
        <v>132</v>
      </c>
      <c r="D83" s="85">
        <v>0</v>
      </c>
    </row>
    <row r="84" spans="1:4" ht="16" x14ac:dyDescent="0.2">
      <c r="A84" s="56"/>
      <c r="B84" s="64">
        <v>7</v>
      </c>
      <c r="C84" s="66" t="s">
        <v>134</v>
      </c>
      <c r="D84" s="85">
        <v>0</v>
      </c>
    </row>
    <row r="85" spans="1:4" ht="16" x14ac:dyDescent="0.2">
      <c r="A85" s="56"/>
      <c r="B85" s="64">
        <v>8</v>
      </c>
      <c r="C85" s="66" t="s">
        <v>136</v>
      </c>
      <c r="D85" s="85">
        <v>0</v>
      </c>
    </row>
    <row r="86" spans="1:4" ht="34" x14ac:dyDescent="0.2">
      <c r="A86" s="56"/>
      <c r="B86" s="64">
        <v>9</v>
      </c>
      <c r="C86" s="72" t="s">
        <v>225</v>
      </c>
      <c r="D86" s="85">
        <v>0</v>
      </c>
    </row>
    <row r="87" spans="1:4" ht="16" x14ac:dyDescent="0.2">
      <c r="A87" s="56"/>
      <c r="B87" s="64">
        <v>10</v>
      </c>
      <c r="C87" s="66" t="s">
        <v>138</v>
      </c>
      <c r="D87" s="85">
        <v>0</v>
      </c>
    </row>
    <row r="88" spans="1:4" ht="16" x14ac:dyDescent="0.2">
      <c r="A88" s="56"/>
      <c r="B88" s="64">
        <v>11</v>
      </c>
      <c r="C88" s="66" t="s">
        <v>140</v>
      </c>
      <c r="D88" s="85">
        <v>0</v>
      </c>
    </row>
    <row r="89" spans="1:4" ht="16" x14ac:dyDescent="0.2">
      <c r="A89" s="56"/>
      <c r="B89" s="64">
        <v>12</v>
      </c>
      <c r="C89" s="66" t="s">
        <v>183</v>
      </c>
      <c r="D89" s="85">
        <v>0</v>
      </c>
    </row>
    <row r="90" spans="1:4" ht="16" x14ac:dyDescent="0.2">
      <c r="A90" s="56"/>
      <c r="B90" s="64">
        <v>13</v>
      </c>
      <c r="C90" s="66" t="s">
        <v>184</v>
      </c>
      <c r="D90" s="85">
        <v>0</v>
      </c>
    </row>
    <row r="91" spans="1:4" ht="34" x14ac:dyDescent="0.2">
      <c r="A91" s="56"/>
      <c r="B91" s="64">
        <v>14</v>
      </c>
      <c r="C91" s="72" t="s">
        <v>142</v>
      </c>
      <c r="D91" s="85">
        <v>0</v>
      </c>
    </row>
    <row r="92" spans="1:4" ht="16" x14ac:dyDescent="0.2">
      <c r="A92" s="56"/>
      <c r="B92" s="64">
        <v>15</v>
      </c>
      <c r="C92" s="66" t="s">
        <v>144</v>
      </c>
      <c r="D92" s="85">
        <v>0</v>
      </c>
    </row>
    <row r="93" spans="1:4" ht="16" x14ac:dyDescent="0.2">
      <c r="A93" s="56"/>
      <c r="B93" s="64">
        <v>16</v>
      </c>
      <c r="C93" s="66" t="s">
        <v>145</v>
      </c>
      <c r="D93" s="85">
        <v>0</v>
      </c>
    </row>
    <row r="94" spans="1:4" ht="33" customHeight="1" x14ac:dyDescent="0.2">
      <c r="A94" s="56"/>
      <c r="B94" s="64">
        <v>17</v>
      </c>
      <c r="C94" s="72" t="s">
        <v>222</v>
      </c>
      <c r="D94" s="85">
        <v>0</v>
      </c>
    </row>
    <row r="95" spans="1:4" ht="45.75" customHeight="1" x14ac:dyDescent="0.2">
      <c r="A95" s="56"/>
      <c r="B95" s="64">
        <v>18</v>
      </c>
      <c r="C95" s="72" t="s">
        <v>214</v>
      </c>
      <c r="D95" s="85">
        <v>0</v>
      </c>
    </row>
    <row r="96" spans="1:4" ht="16" x14ac:dyDescent="0.2">
      <c r="A96" s="56"/>
      <c r="B96" s="64"/>
      <c r="C96" s="72"/>
      <c r="D96" s="85">
        <v>0</v>
      </c>
    </row>
    <row r="97" spans="1:4" ht="20.25" customHeight="1" x14ac:dyDescent="0.2">
      <c r="A97" s="56"/>
      <c r="B97" s="81"/>
      <c r="C97" s="89" t="s">
        <v>185</v>
      </c>
      <c r="D97" s="90">
        <v>0</v>
      </c>
    </row>
    <row r="99" spans="1:4" x14ac:dyDescent="0.2">
      <c r="C99" s="16"/>
    </row>
    <row r="100" spans="1:4" ht="16" x14ac:dyDescent="0.2">
      <c r="C100" s="63" t="s">
        <v>341</v>
      </c>
    </row>
    <row r="101" spans="1:4" x14ac:dyDescent="0.2">
      <c r="C101" s="16" t="s">
        <v>342</v>
      </c>
    </row>
    <row r="103" spans="1:4" ht="16" x14ac:dyDescent="0.2">
      <c r="C103" s="63" t="s">
        <v>249</v>
      </c>
    </row>
    <row r="105" spans="1:4" x14ac:dyDescent="0.2">
      <c r="C105" s="16" t="s">
        <v>229</v>
      </c>
    </row>
    <row r="106" spans="1:4" x14ac:dyDescent="0.2">
      <c r="C106" s="16" t="s">
        <v>339</v>
      </c>
    </row>
    <row r="108" spans="1:4" ht="16" x14ac:dyDescent="0.2">
      <c r="C108" s="63" t="s">
        <v>250</v>
      </c>
    </row>
    <row r="110" spans="1:4" x14ac:dyDescent="0.2">
      <c r="C110" s="16" t="s">
        <v>316</v>
      </c>
    </row>
    <row r="111" spans="1:4" x14ac:dyDescent="0.2">
      <c r="C111" s="16" t="s">
        <v>339</v>
      </c>
    </row>
  </sheetData>
  <mergeCells count="1">
    <mergeCell ref="B6:D6"/>
  </mergeCells>
  <pageMargins left="0.70866141732283472" right="0.70866141732283472" top="0.78740157480314965" bottom="0.78740157480314965" header="0.31496062992125984" footer="0.31496062992125984"/>
  <pageSetup paperSize="9" scale="77" orientation="portrait" horizontalDpi="300" verticalDpi="300" r:id="rId1"/>
  <headerFooter>
    <oddFooter>&amp;LMFG - Österreich, Rechenschaftsbericht 2024&amp;RSeite &amp;P von &amp;N</oddFooter>
  </headerFooter>
  <rowBreaks count="2" manualBreakCount="2">
    <brk id="50" max="16383" man="1"/>
    <brk id="98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FD7D5-3F5B-4E2D-96D0-03D34C86DE30}">
  <sheetPr>
    <tabColor rgb="FF00B050"/>
  </sheetPr>
  <dimension ref="A1:F111"/>
  <sheetViews>
    <sheetView topLeftCell="A10" zoomScaleNormal="100" zoomScaleSheetLayoutView="85" workbookViewId="0">
      <selection activeCell="H10" sqref="H10"/>
    </sheetView>
  </sheetViews>
  <sheetFormatPr baseColWidth="10" defaultRowHeight="15" x14ac:dyDescent="0.2"/>
  <cols>
    <col min="1" max="1" width="11.5" style="52"/>
    <col min="2" max="2" width="4.5" customWidth="1"/>
    <col min="3" max="3" width="69.83203125" customWidth="1"/>
    <col min="4" max="4" width="11.83203125" customWidth="1"/>
  </cols>
  <sheetData>
    <row r="1" spans="1:4" ht="16" x14ac:dyDescent="0.2">
      <c r="A1" s="56"/>
      <c r="B1" s="57"/>
      <c r="C1" s="56"/>
      <c r="D1" s="56"/>
    </row>
    <row r="2" spans="1:4" ht="16" x14ac:dyDescent="0.2">
      <c r="A2" s="56"/>
      <c r="B2" s="91"/>
      <c r="C2" s="60" t="s">
        <v>215</v>
      </c>
      <c r="D2" s="92"/>
    </row>
    <row r="3" spans="1:4" ht="21" x14ac:dyDescent="0.25">
      <c r="A3" s="94"/>
      <c r="B3" s="61"/>
      <c r="C3" s="94" t="s">
        <v>186</v>
      </c>
      <c r="D3" s="62"/>
    </row>
    <row r="4" spans="1:4" ht="16" x14ac:dyDescent="0.2">
      <c r="A4" s="84"/>
      <c r="B4" s="75"/>
      <c r="C4" s="76" t="s">
        <v>389</v>
      </c>
      <c r="D4" s="77"/>
    </row>
    <row r="5" spans="1:4" ht="16" x14ac:dyDescent="0.2">
      <c r="A5" s="56"/>
      <c r="B5" s="57"/>
      <c r="C5" s="56"/>
      <c r="D5" s="56"/>
    </row>
    <row r="6" spans="1:4" ht="16" x14ac:dyDescent="0.2">
      <c r="A6" s="63"/>
      <c r="B6" s="130" t="s">
        <v>251</v>
      </c>
      <c r="C6" s="130"/>
      <c r="D6" s="130"/>
    </row>
    <row r="7" spans="1:4" ht="16" x14ac:dyDescent="0.2">
      <c r="A7" s="84"/>
      <c r="B7" s="84"/>
      <c r="C7" s="84"/>
      <c r="D7" s="84"/>
    </row>
    <row r="8" spans="1:4" ht="16" x14ac:dyDescent="0.2">
      <c r="A8" s="84"/>
      <c r="B8" s="87" t="s">
        <v>219</v>
      </c>
      <c r="C8" s="88" t="s">
        <v>218</v>
      </c>
      <c r="D8" s="88" t="s">
        <v>217</v>
      </c>
    </row>
    <row r="9" spans="1:4" ht="16" x14ac:dyDescent="0.2">
      <c r="A9" s="84"/>
      <c r="B9" s="78">
        <v>1</v>
      </c>
      <c r="C9" s="66" t="s">
        <v>123</v>
      </c>
      <c r="D9" s="85">
        <v>0</v>
      </c>
    </row>
    <row r="10" spans="1:4" ht="16" x14ac:dyDescent="0.2">
      <c r="A10" s="56"/>
      <c r="B10" s="78">
        <v>2</v>
      </c>
      <c r="C10" s="66" t="s">
        <v>179</v>
      </c>
      <c r="D10" s="85">
        <v>0</v>
      </c>
    </row>
    <row r="11" spans="1:4" ht="16" x14ac:dyDescent="0.2">
      <c r="A11" s="56"/>
      <c r="B11" s="78">
        <v>3</v>
      </c>
      <c r="C11" s="66" t="s">
        <v>125</v>
      </c>
      <c r="D11" s="85">
        <v>0</v>
      </c>
    </row>
    <row r="12" spans="1:4" ht="16" x14ac:dyDescent="0.2">
      <c r="A12" s="56"/>
      <c r="B12" s="78">
        <v>4</v>
      </c>
      <c r="C12" s="66" t="s">
        <v>127</v>
      </c>
      <c r="D12" s="85">
        <v>0</v>
      </c>
    </row>
    <row r="13" spans="1:4" ht="16" x14ac:dyDescent="0.2">
      <c r="A13" s="56"/>
      <c r="B13" s="78">
        <v>5</v>
      </c>
      <c r="C13" s="66" t="s">
        <v>129</v>
      </c>
      <c r="D13" s="85">
        <v>0</v>
      </c>
    </row>
    <row r="14" spans="1:4" ht="16" x14ac:dyDescent="0.2">
      <c r="A14" s="56"/>
      <c r="B14" s="78">
        <v>6</v>
      </c>
      <c r="C14" s="66" t="s">
        <v>131</v>
      </c>
      <c r="D14" s="85">
        <v>0</v>
      </c>
    </row>
    <row r="15" spans="1:4" ht="16" x14ac:dyDescent="0.2">
      <c r="A15" s="56"/>
      <c r="B15" s="78">
        <v>7</v>
      </c>
      <c r="C15" s="66" t="s">
        <v>133</v>
      </c>
      <c r="D15" s="85">
        <v>0</v>
      </c>
    </row>
    <row r="16" spans="1:4" ht="16" x14ac:dyDescent="0.2">
      <c r="A16" s="56"/>
      <c r="B16" s="78">
        <v>8</v>
      </c>
      <c r="C16" s="66" t="s">
        <v>135</v>
      </c>
      <c r="D16" s="85">
        <v>0</v>
      </c>
    </row>
    <row r="17" spans="1:4" ht="51" x14ac:dyDescent="0.2">
      <c r="A17" s="56"/>
      <c r="B17" s="78">
        <v>9</v>
      </c>
      <c r="C17" s="72" t="s">
        <v>223</v>
      </c>
      <c r="D17" s="85">
        <v>0</v>
      </c>
    </row>
    <row r="18" spans="1:4" ht="16" x14ac:dyDescent="0.2">
      <c r="A18" s="56"/>
      <c r="B18" s="78">
        <v>10</v>
      </c>
      <c r="C18" s="66" t="s">
        <v>137</v>
      </c>
      <c r="D18" s="85">
        <v>600</v>
      </c>
    </row>
    <row r="19" spans="1:4" ht="16" x14ac:dyDescent="0.2">
      <c r="A19" s="56"/>
      <c r="B19" s="78">
        <v>11</v>
      </c>
      <c r="C19" s="66" t="s">
        <v>139</v>
      </c>
      <c r="D19" s="85">
        <v>0</v>
      </c>
    </row>
    <row r="20" spans="1:4" ht="16" x14ac:dyDescent="0.2">
      <c r="A20" s="56"/>
      <c r="B20" s="78">
        <v>12</v>
      </c>
      <c r="C20" s="66" t="s">
        <v>141</v>
      </c>
      <c r="D20" s="85">
        <v>0</v>
      </c>
    </row>
    <row r="21" spans="1:4" ht="16" x14ac:dyDescent="0.2">
      <c r="A21" s="56"/>
      <c r="B21" s="78">
        <v>13</v>
      </c>
      <c r="C21" s="66" t="s">
        <v>180</v>
      </c>
      <c r="D21" s="85">
        <v>0</v>
      </c>
    </row>
    <row r="22" spans="1:4" ht="16" x14ac:dyDescent="0.2">
      <c r="A22" s="56"/>
      <c r="B22" s="78">
        <v>14</v>
      </c>
      <c r="C22" s="66" t="s">
        <v>181</v>
      </c>
      <c r="D22" s="85">
        <v>0</v>
      </c>
    </row>
    <row r="23" spans="1:4" ht="16" x14ac:dyDescent="0.2">
      <c r="A23" s="56"/>
      <c r="B23" s="78">
        <v>15</v>
      </c>
      <c r="C23" s="66" t="s">
        <v>143</v>
      </c>
      <c r="D23" s="85">
        <v>0</v>
      </c>
    </row>
    <row r="24" spans="1:4" ht="34" x14ac:dyDescent="0.2">
      <c r="A24" s="56"/>
      <c r="B24" s="78">
        <v>16</v>
      </c>
      <c r="C24" s="72" t="s">
        <v>365</v>
      </c>
      <c r="D24" s="85">
        <v>0</v>
      </c>
    </row>
    <row r="25" spans="1:4" ht="16" x14ac:dyDescent="0.2">
      <c r="A25" s="56"/>
      <c r="B25" s="87"/>
      <c r="C25" s="89" t="s">
        <v>182</v>
      </c>
      <c r="D25" s="90">
        <f>SUM(D9:D24)</f>
        <v>600</v>
      </c>
    </row>
    <row r="26" spans="1:4" ht="16" x14ac:dyDescent="0.2">
      <c r="A26" s="56"/>
      <c r="B26" s="78"/>
      <c r="C26" s="7"/>
      <c r="D26" s="66"/>
    </row>
    <row r="27" spans="1:4" ht="16" x14ac:dyDescent="0.2">
      <c r="A27" s="56"/>
      <c r="B27" s="86"/>
      <c r="D27" s="56"/>
    </row>
    <row r="28" spans="1:4" ht="16" x14ac:dyDescent="0.2">
      <c r="A28" s="56"/>
      <c r="B28" s="86"/>
      <c r="D28" s="56"/>
    </row>
    <row r="29" spans="1:4" ht="16" x14ac:dyDescent="0.2">
      <c r="A29" s="56"/>
      <c r="B29" s="57"/>
      <c r="C29" s="56"/>
      <c r="D29" s="56"/>
    </row>
    <row r="30" spans="1:4" ht="16" x14ac:dyDescent="0.2">
      <c r="A30" s="56"/>
      <c r="B30" s="88" t="s">
        <v>221</v>
      </c>
      <c r="C30" s="89" t="s">
        <v>220</v>
      </c>
      <c r="D30" s="89" t="s">
        <v>217</v>
      </c>
    </row>
    <row r="31" spans="1:4" ht="16" x14ac:dyDescent="0.2">
      <c r="A31" s="56"/>
      <c r="B31" s="64">
        <v>1</v>
      </c>
      <c r="C31" s="66" t="s">
        <v>124</v>
      </c>
      <c r="D31" s="85">
        <v>0</v>
      </c>
    </row>
    <row r="32" spans="1:4" ht="34" x14ac:dyDescent="0.2">
      <c r="A32" s="56"/>
      <c r="B32" s="64">
        <v>2</v>
      </c>
      <c r="C32" s="72" t="s">
        <v>224</v>
      </c>
      <c r="D32" s="85">
        <v>0</v>
      </c>
    </row>
    <row r="33" spans="1:4" ht="16" x14ac:dyDescent="0.2">
      <c r="A33" s="56"/>
      <c r="B33" s="64">
        <v>3</v>
      </c>
      <c r="C33" s="66" t="s">
        <v>126</v>
      </c>
      <c r="D33" s="85">
        <v>0</v>
      </c>
    </row>
    <row r="34" spans="1:4" ht="16" x14ac:dyDescent="0.2">
      <c r="A34" s="56"/>
      <c r="B34" s="64">
        <v>4</v>
      </c>
      <c r="C34" s="66" t="s">
        <v>128</v>
      </c>
      <c r="D34" s="85">
        <v>0</v>
      </c>
    </row>
    <row r="35" spans="1:4" ht="16" x14ac:dyDescent="0.2">
      <c r="A35" s="56"/>
      <c r="B35" s="64">
        <v>5</v>
      </c>
      <c r="C35" s="66" t="s">
        <v>130</v>
      </c>
      <c r="D35" s="85">
        <v>0</v>
      </c>
    </row>
    <row r="36" spans="1:4" ht="16" x14ac:dyDescent="0.2">
      <c r="A36" s="56"/>
      <c r="B36" s="64">
        <v>6</v>
      </c>
      <c r="C36" s="66" t="s">
        <v>132</v>
      </c>
      <c r="D36" s="85">
        <v>0</v>
      </c>
    </row>
    <row r="37" spans="1:4" ht="16" x14ac:dyDescent="0.2">
      <c r="A37" s="56"/>
      <c r="B37" s="64">
        <v>7</v>
      </c>
      <c r="C37" s="66" t="s">
        <v>134</v>
      </c>
      <c r="D37" s="85">
        <v>1900</v>
      </c>
    </row>
    <row r="38" spans="1:4" ht="16" x14ac:dyDescent="0.2">
      <c r="A38" s="56"/>
      <c r="B38" s="64">
        <v>8</v>
      </c>
      <c r="C38" s="66" t="s">
        <v>136</v>
      </c>
      <c r="D38" s="85">
        <v>0</v>
      </c>
    </row>
    <row r="39" spans="1:4" ht="34" x14ac:dyDescent="0.2">
      <c r="A39" s="56"/>
      <c r="B39" s="64">
        <v>9</v>
      </c>
      <c r="C39" s="72" t="s">
        <v>225</v>
      </c>
      <c r="D39" s="85">
        <v>0</v>
      </c>
    </row>
    <row r="40" spans="1:4" ht="16" x14ac:dyDescent="0.2">
      <c r="A40" s="56"/>
      <c r="B40" s="64">
        <v>10</v>
      </c>
      <c r="C40" s="66" t="s">
        <v>138</v>
      </c>
      <c r="D40" s="85">
        <v>0</v>
      </c>
    </row>
    <row r="41" spans="1:4" ht="16" x14ac:dyDescent="0.2">
      <c r="A41" s="56"/>
      <c r="B41" s="64">
        <v>11</v>
      </c>
      <c r="C41" s="66" t="s">
        <v>140</v>
      </c>
      <c r="D41" s="85">
        <v>0</v>
      </c>
    </row>
    <row r="42" spans="1:4" ht="16" x14ac:dyDescent="0.2">
      <c r="A42" s="56"/>
      <c r="B42" s="64">
        <v>12</v>
      </c>
      <c r="C42" s="66" t="s">
        <v>183</v>
      </c>
      <c r="D42" s="85">
        <v>0</v>
      </c>
    </row>
    <row r="43" spans="1:4" ht="16" x14ac:dyDescent="0.2">
      <c r="A43" s="56"/>
      <c r="B43" s="64">
        <v>13</v>
      </c>
      <c r="C43" s="66" t="s">
        <v>184</v>
      </c>
      <c r="D43" s="85">
        <v>0</v>
      </c>
    </row>
    <row r="44" spans="1:4" ht="34" x14ac:dyDescent="0.2">
      <c r="A44" s="56"/>
      <c r="B44" s="64">
        <v>14</v>
      </c>
      <c r="C44" s="72" t="s">
        <v>142</v>
      </c>
      <c r="D44" s="85">
        <v>0</v>
      </c>
    </row>
    <row r="45" spans="1:4" ht="16" x14ac:dyDescent="0.2">
      <c r="A45" s="56"/>
      <c r="B45" s="64">
        <v>15</v>
      </c>
      <c r="C45" s="66" t="s">
        <v>144</v>
      </c>
      <c r="D45" s="85">
        <v>0</v>
      </c>
    </row>
    <row r="46" spans="1:4" ht="16" x14ac:dyDescent="0.2">
      <c r="A46" s="56"/>
      <c r="B46" s="64">
        <v>16</v>
      </c>
      <c r="C46" s="66" t="s">
        <v>145</v>
      </c>
      <c r="D46" s="85">
        <v>0</v>
      </c>
    </row>
    <row r="47" spans="1:4" ht="33" customHeight="1" x14ac:dyDescent="0.2">
      <c r="A47" s="56"/>
      <c r="B47" s="64">
        <v>17</v>
      </c>
      <c r="C47" s="72" t="s">
        <v>222</v>
      </c>
      <c r="D47" s="85">
        <v>0</v>
      </c>
    </row>
    <row r="48" spans="1:4" ht="45.75" customHeight="1" x14ac:dyDescent="0.2">
      <c r="A48" s="56"/>
      <c r="B48" s="64">
        <v>18</v>
      </c>
      <c r="C48" s="72" t="s">
        <v>214</v>
      </c>
      <c r="D48" s="85">
        <v>0</v>
      </c>
    </row>
    <row r="49" spans="1:6" ht="16" x14ac:dyDescent="0.2">
      <c r="A49" s="56"/>
      <c r="B49" s="64"/>
      <c r="C49" s="72"/>
      <c r="D49" s="66"/>
    </row>
    <row r="50" spans="1:6" ht="20.25" customHeight="1" x14ac:dyDescent="0.2">
      <c r="A50" s="56"/>
      <c r="B50" s="81"/>
      <c r="C50" s="89" t="s">
        <v>185</v>
      </c>
      <c r="D50" s="116">
        <f>SUM(D31:D48)</f>
        <v>1900</v>
      </c>
    </row>
    <row r="53" spans="1:6" ht="16" x14ac:dyDescent="0.2">
      <c r="A53" s="63"/>
      <c r="B53" s="63"/>
      <c r="C53" s="63" t="s">
        <v>252</v>
      </c>
      <c r="D53" s="63"/>
    </row>
    <row r="54" spans="1:6" ht="16" x14ac:dyDescent="0.2">
      <c r="A54" s="63"/>
      <c r="B54" s="63"/>
      <c r="C54" s="63"/>
      <c r="D54" s="63"/>
    </row>
    <row r="55" spans="1:6" ht="16" x14ac:dyDescent="0.2">
      <c r="A55" s="63"/>
      <c r="B55" s="63"/>
      <c r="C55" s="93" t="s">
        <v>339</v>
      </c>
      <c r="D55" s="63"/>
    </row>
    <row r="56" spans="1:6" ht="16" x14ac:dyDescent="0.2">
      <c r="A56" s="63"/>
      <c r="B56" s="63"/>
      <c r="C56" s="63"/>
      <c r="D56" s="63"/>
    </row>
    <row r="57" spans="1:6" ht="16" x14ac:dyDescent="0.2">
      <c r="A57" s="84"/>
      <c r="B57" s="87" t="s">
        <v>219</v>
      </c>
      <c r="C57" s="88" t="s">
        <v>218</v>
      </c>
      <c r="D57" s="88" t="s">
        <v>217</v>
      </c>
    </row>
    <row r="58" spans="1:6" ht="16" x14ac:dyDescent="0.2">
      <c r="A58" s="84"/>
      <c r="B58" s="78">
        <v>1</v>
      </c>
      <c r="C58" s="66" t="s">
        <v>123</v>
      </c>
      <c r="D58" s="85">
        <v>0</v>
      </c>
    </row>
    <row r="59" spans="1:6" ht="16" x14ac:dyDescent="0.2">
      <c r="A59" s="56"/>
      <c r="B59" s="78">
        <v>2</v>
      </c>
      <c r="C59" s="66" t="s">
        <v>179</v>
      </c>
      <c r="D59" s="85">
        <v>0</v>
      </c>
    </row>
    <row r="60" spans="1:6" ht="16" x14ac:dyDescent="0.2">
      <c r="A60" s="56"/>
      <c r="B60" s="78">
        <v>3</v>
      </c>
      <c r="C60" s="66" t="s">
        <v>125</v>
      </c>
      <c r="D60" s="85">
        <v>0</v>
      </c>
    </row>
    <row r="61" spans="1:6" ht="16" x14ac:dyDescent="0.2">
      <c r="A61" s="56"/>
      <c r="B61" s="78">
        <v>4</v>
      </c>
      <c r="C61" s="66" t="s">
        <v>127</v>
      </c>
      <c r="D61" s="85">
        <v>0</v>
      </c>
    </row>
    <row r="62" spans="1:6" ht="16" x14ac:dyDescent="0.2">
      <c r="A62" s="56"/>
      <c r="B62" s="78">
        <v>5</v>
      </c>
      <c r="C62" s="66" t="s">
        <v>129</v>
      </c>
      <c r="D62" s="85">
        <v>0</v>
      </c>
    </row>
    <row r="63" spans="1:6" ht="16" x14ac:dyDescent="0.2">
      <c r="A63" s="56"/>
      <c r="B63" s="78">
        <v>6</v>
      </c>
      <c r="C63" s="66" t="s">
        <v>131</v>
      </c>
      <c r="D63" s="85">
        <v>0</v>
      </c>
    </row>
    <row r="64" spans="1:6" ht="16" x14ac:dyDescent="0.2">
      <c r="A64" s="56"/>
      <c r="B64" s="78">
        <v>7</v>
      </c>
      <c r="C64" s="66" t="s">
        <v>133</v>
      </c>
      <c r="D64" s="85">
        <v>0</v>
      </c>
      <c r="F64" s="115"/>
    </row>
    <row r="65" spans="1:4" ht="16" x14ac:dyDescent="0.2">
      <c r="A65" s="56"/>
      <c r="B65" s="78">
        <v>8</v>
      </c>
      <c r="C65" s="66" t="s">
        <v>135</v>
      </c>
      <c r="D65" s="85">
        <v>0</v>
      </c>
    </row>
    <row r="66" spans="1:4" ht="51" x14ac:dyDescent="0.2">
      <c r="A66" s="56"/>
      <c r="B66" s="78">
        <v>9</v>
      </c>
      <c r="C66" s="72" t="s">
        <v>223</v>
      </c>
      <c r="D66" s="85">
        <v>0</v>
      </c>
    </row>
    <row r="67" spans="1:4" ht="16" x14ac:dyDescent="0.2">
      <c r="A67" s="56"/>
      <c r="B67" s="78">
        <v>10</v>
      </c>
      <c r="C67" s="66" t="s">
        <v>137</v>
      </c>
      <c r="D67" s="85">
        <v>0</v>
      </c>
    </row>
    <row r="68" spans="1:4" ht="16" x14ac:dyDescent="0.2">
      <c r="A68" s="56"/>
      <c r="B68" s="78">
        <v>11</v>
      </c>
      <c r="C68" s="66" t="s">
        <v>139</v>
      </c>
      <c r="D68" s="85">
        <v>0</v>
      </c>
    </row>
    <row r="69" spans="1:4" ht="16" x14ac:dyDescent="0.2">
      <c r="A69" s="56"/>
      <c r="B69" s="78">
        <v>12</v>
      </c>
      <c r="C69" s="66" t="s">
        <v>141</v>
      </c>
      <c r="D69" s="85">
        <v>0</v>
      </c>
    </row>
    <row r="70" spans="1:4" ht="16" x14ac:dyDescent="0.2">
      <c r="A70" s="56"/>
      <c r="B70" s="78">
        <v>13</v>
      </c>
      <c r="C70" s="66" t="s">
        <v>180</v>
      </c>
      <c r="D70" s="85">
        <v>0</v>
      </c>
    </row>
    <row r="71" spans="1:4" ht="16" x14ac:dyDescent="0.2">
      <c r="A71" s="56"/>
      <c r="B71" s="78">
        <v>14</v>
      </c>
      <c r="C71" s="66" t="s">
        <v>181</v>
      </c>
      <c r="D71" s="85">
        <v>0</v>
      </c>
    </row>
    <row r="72" spans="1:4" ht="16" x14ac:dyDescent="0.2">
      <c r="A72" s="56"/>
      <c r="B72" s="78">
        <v>15</v>
      </c>
      <c r="C72" s="66" t="s">
        <v>143</v>
      </c>
      <c r="D72" s="85">
        <v>0</v>
      </c>
    </row>
    <row r="73" spans="1:4" ht="34" x14ac:dyDescent="0.2">
      <c r="A73" s="56"/>
      <c r="B73" s="78">
        <v>16</v>
      </c>
      <c r="C73" s="72" t="s">
        <v>365</v>
      </c>
      <c r="D73" s="85">
        <v>0</v>
      </c>
    </row>
    <row r="74" spans="1:4" ht="16" x14ac:dyDescent="0.2">
      <c r="A74" s="56"/>
      <c r="B74" s="87"/>
      <c r="C74" s="89" t="s">
        <v>182</v>
      </c>
      <c r="D74" s="90">
        <v>0</v>
      </c>
    </row>
    <row r="75" spans="1:4" ht="16" x14ac:dyDescent="0.2">
      <c r="A75" s="56"/>
      <c r="B75" s="78"/>
      <c r="C75" s="7"/>
      <c r="D75" s="66"/>
    </row>
    <row r="76" spans="1:4" ht="16" x14ac:dyDescent="0.2">
      <c r="A76" s="56"/>
      <c r="B76" s="86"/>
      <c r="D76" s="56"/>
    </row>
    <row r="77" spans="1:4" ht="16" x14ac:dyDescent="0.2">
      <c r="A77" s="56"/>
      <c r="B77" s="57"/>
      <c r="C77" s="56"/>
      <c r="D77" s="56"/>
    </row>
    <row r="78" spans="1:4" ht="16" x14ac:dyDescent="0.2">
      <c r="A78" s="56"/>
      <c r="B78" s="88" t="s">
        <v>221</v>
      </c>
      <c r="C78" s="89" t="s">
        <v>220</v>
      </c>
      <c r="D78" s="89" t="s">
        <v>217</v>
      </c>
    </row>
    <row r="79" spans="1:4" ht="16" x14ac:dyDescent="0.2">
      <c r="A79" s="56"/>
      <c r="B79" s="64">
        <v>1</v>
      </c>
      <c r="C79" s="66" t="s">
        <v>124</v>
      </c>
      <c r="D79" s="85">
        <v>0</v>
      </c>
    </row>
    <row r="80" spans="1:4" ht="34" x14ac:dyDescent="0.2">
      <c r="A80" s="56"/>
      <c r="B80" s="64">
        <v>2</v>
      </c>
      <c r="C80" s="72" t="s">
        <v>224</v>
      </c>
      <c r="D80" s="85">
        <v>0</v>
      </c>
    </row>
    <row r="81" spans="1:4" ht="16" x14ac:dyDescent="0.2">
      <c r="A81" s="56"/>
      <c r="B81" s="64">
        <v>3</v>
      </c>
      <c r="C81" s="66" t="s">
        <v>126</v>
      </c>
      <c r="D81" s="85">
        <v>0</v>
      </c>
    </row>
    <row r="82" spans="1:4" ht="16" x14ac:dyDescent="0.2">
      <c r="A82" s="56"/>
      <c r="B82" s="64">
        <v>4</v>
      </c>
      <c r="C82" s="66" t="s">
        <v>128</v>
      </c>
      <c r="D82" s="85">
        <v>0</v>
      </c>
    </row>
    <row r="83" spans="1:4" ht="16" x14ac:dyDescent="0.2">
      <c r="A83" s="56"/>
      <c r="B83" s="64">
        <v>5</v>
      </c>
      <c r="C83" s="66" t="s">
        <v>130</v>
      </c>
      <c r="D83" s="85">
        <v>0</v>
      </c>
    </row>
    <row r="84" spans="1:4" ht="16" x14ac:dyDescent="0.2">
      <c r="A84" s="56"/>
      <c r="B84" s="64">
        <v>6</v>
      </c>
      <c r="C84" s="66" t="s">
        <v>132</v>
      </c>
      <c r="D84" s="85">
        <v>0</v>
      </c>
    </row>
    <row r="85" spans="1:4" ht="16" x14ac:dyDescent="0.2">
      <c r="A85" s="56"/>
      <c r="B85" s="64">
        <v>7</v>
      </c>
      <c r="C85" s="66" t="s">
        <v>134</v>
      </c>
      <c r="D85" s="85">
        <v>0</v>
      </c>
    </row>
    <row r="86" spans="1:4" ht="16" x14ac:dyDescent="0.2">
      <c r="A86" s="56"/>
      <c r="B86" s="64">
        <v>8</v>
      </c>
      <c r="C86" s="66" t="s">
        <v>136</v>
      </c>
      <c r="D86" s="85">
        <v>0</v>
      </c>
    </row>
    <row r="87" spans="1:4" ht="34" x14ac:dyDescent="0.2">
      <c r="A87" s="56"/>
      <c r="B87" s="64">
        <v>9</v>
      </c>
      <c r="C87" s="72" t="s">
        <v>225</v>
      </c>
      <c r="D87" s="85">
        <v>0</v>
      </c>
    </row>
    <row r="88" spans="1:4" ht="16" x14ac:dyDescent="0.2">
      <c r="A88" s="56"/>
      <c r="B88" s="64">
        <v>10</v>
      </c>
      <c r="C88" s="66" t="s">
        <v>138</v>
      </c>
      <c r="D88" s="85">
        <v>0</v>
      </c>
    </row>
    <row r="89" spans="1:4" ht="16" x14ac:dyDescent="0.2">
      <c r="A89" s="56"/>
      <c r="B89" s="64">
        <v>11</v>
      </c>
      <c r="C89" s="66" t="s">
        <v>140</v>
      </c>
      <c r="D89" s="85">
        <v>0</v>
      </c>
    </row>
    <row r="90" spans="1:4" ht="16" x14ac:dyDescent="0.2">
      <c r="A90" s="56"/>
      <c r="B90" s="64">
        <v>12</v>
      </c>
      <c r="C90" s="66" t="s">
        <v>183</v>
      </c>
      <c r="D90" s="85">
        <v>0</v>
      </c>
    </row>
    <row r="91" spans="1:4" ht="16" x14ac:dyDescent="0.2">
      <c r="A91" s="56"/>
      <c r="B91" s="64">
        <v>13</v>
      </c>
      <c r="C91" s="66" t="s">
        <v>184</v>
      </c>
      <c r="D91" s="85">
        <v>0</v>
      </c>
    </row>
    <row r="92" spans="1:4" ht="34" x14ac:dyDescent="0.2">
      <c r="A92" s="56"/>
      <c r="B92" s="64">
        <v>14</v>
      </c>
      <c r="C92" s="72" t="s">
        <v>142</v>
      </c>
      <c r="D92" s="85">
        <v>0</v>
      </c>
    </row>
    <row r="93" spans="1:4" ht="16" x14ac:dyDescent="0.2">
      <c r="A93" s="56"/>
      <c r="B93" s="64">
        <v>15</v>
      </c>
      <c r="C93" s="66" t="s">
        <v>144</v>
      </c>
      <c r="D93" s="85">
        <v>0</v>
      </c>
    </row>
    <row r="94" spans="1:4" ht="16" x14ac:dyDescent="0.2">
      <c r="A94" s="56"/>
      <c r="B94" s="64">
        <v>16</v>
      </c>
      <c r="C94" s="66" t="s">
        <v>145</v>
      </c>
      <c r="D94" s="85">
        <v>0</v>
      </c>
    </row>
    <row r="95" spans="1:4" ht="33" customHeight="1" x14ac:dyDescent="0.2">
      <c r="A95" s="56"/>
      <c r="B95" s="64">
        <v>17</v>
      </c>
      <c r="C95" s="72" t="s">
        <v>222</v>
      </c>
      <c r="D95" s="85">
        <v>0</v>
      </c>
    </row>
    <row r="96" spans="1:4" ht="45.75" customHeight="1" x14ac:dyDescent="0.2">
      <c r="A96" s="56"/>
      <c r="B96" s="64">
        <v>18</v>
      </c>
      <c r="C96" s="72" t="s">
        <v>214</v>
      </c>
      <c r="D96" s="85">
        <v>0</v>
      </c>
    </row>
    <row r="97" spans="1:4" ht="16" x14ac:dyDescent="0.2">
      <c r="A97" s="56"/>
      <c r="B97" s="64"/>
      <c r="C97" s="72"/>
      <c r="D97" s="85">
        <v>0</v>
      </c>
    </row>
    <row r="98" spans="1:4" ht="20.25" customHeight="1" x14ac:dyDescent="0.2">
      <c r="A98" s="56"/>
      <c r="B98" s="81"/>
      <c r="C98" s="89" t="s">
        <v>185</v>
      </c>
      <c r="D98" s="90">
        <v>0</v>
      </c>
    </row>
    <row r="102" spans="1:4" ht="16" x14ac:dyDescent="0.2">
      <c r="C102" s="63" t="s">
        <v>253</v>
      </c>
    </row>
    <row r="104" spans="1:4" x14ac:dyDescent="0.2">
      <c r="C104" s="16" t="s">
        <v>229</v>
      </c>
    </row>
    <row r="105" spans="1:4" x14ac:dyDescent="0.2">
      <c r="C105" s="16" t="s">
        <v>339</v>
      </c>
    </row>
    <row r="106" spans="1:4" x14ac:dyDescent="0.2">
      <c r="C106" s="16"/>
    </row>
    <row r="108" spans="1:4" ht="16" x14ac:dyDescent="0.2">
      <c r="C108" s="63" t="s">
        <v>254</v>
      </c>
    </row>
    <row r="110" spans="1:4" x14ac:dyDescent="0.2">
      <c r="C110" s="16" t="s">
        <v>316</v>
      </c>
    </row>
    <row r="111" spans="1:4" x14ac:dyDescent="0.2">
      <c r="C111" s="16" t="s">
        <v>339</v>
      </c>
    </row>
  </sheetData>
  <mergeCells count="1">
    <mergeCell ref="B6:D6"/>
  </mergeCells>
  <pageMargins left="0.70866141732283472" right="0.70866141732283472" top="0.78740157480314965" bottom="0.78740157480314965" header="0.31496062992125984" footer="0.31496062992125984"/>
  <pageSetup paperSize="9" scale="76" orientation="portrait" horizontalDpi="300" verticalDpi="300" r:id="rId1"/>
  <headerFooter>
    <oddFooter>&amp;LMFG - Österreich, Rechenschaftsbericht 2024&amp;RSeite &amp;P von &amp;N</oddFooter>
  </headerFooter>
  <rowBreaks count="2" manualBreakCount="2">
    <brk id="51" max="16383" man="1"/>
    <brk id="10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2</vt:i4>
      </vt:variant>
    </vt:vector>
  </HeadingPairs>
  <TitlesOfParts>
    <vt:vector size="21" baseType="lpstr">
      <vt:lpstr>Deckblatt</vt:lpstr>
      <vt:lpstr>BUND TEIL I</vt:lpstr>
      <vt:lpstr>SBG</vt:lpstr>
      <vt:lpstr>Tirol</vt:lpstr>
      <vt:lpstr>STMK</vt:lpstr>
      <vt:lpstr>BGDL</vt:lpstr>
      <vt:lpstr>NÖ</vt:lpstr>
      <vt:lpstr>Kärnten</vt:lpstr>
      <vt:lpstr>VBGL</vt:lpstr>
      <vt:lpstr>WIEN</vt:lpstr>
      <vt:lpstr>OÖ</vt:lpstr>
      <vt:lpstr>Nachweis gesetzl. Verw.</vt:lpstr>
      <vt:lpstr>Anlagen</vt:lpstr>
      <vt:lpstr>Territoriale Gliederung</vt:lpstr>
      <vt:lpstr>terr. G, Untern, Orga, </vt:lpstr>
      <vt:lpstr>Nachmeldung Spenden </vt:lpstr>
      <vt:lpstr>Media FB</vt:lpstr>
      <vt:lpstr>Infos</vt:lpstr>
      <vt:lpstr>Var.Einnahmen 2023</vt:lpstr>
      <vt:lpstr>'BUND TEIL I'!Druckbereich</vt:lpstr>
      <vt:lpstr>OÖ!Druckbereich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Buchner</dc:creator>
  <cp:lastModifiedBy>Rosenbichler Marianne</cp:lastModifiedBy>
  <cp:lastPrinted>2025-12-17T20:11:22Z</cp:lastPrinted>
  <dcterms:created xsi:type="dcterms:W3CDTF">2022-10-21T13:21:09Z</dcterms:created>
  <dcterms:modified xsi:type="dcterms:W3CDTF">2025-12-29T07:48:04Z</dcterms:modified>
</cp:coreProperties>
</file>